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defaultThemeVersion="124226"/>
  <mc:AlternateContent xmlns:mc="http://schemas.openxmlformats.org/markup-compatibility/2006">
    <mc:Choice Requires="x15">
      <x15ac:absPath xmlns:x15ac="http://schemas.microsoft.com/office/spreadsheetml/2010/11/ac" url="R:\EPI\RVP\Vaccinatiegraad_rapport\2. Uitvoeringsfase\Rapport 2026\Documenten rapport 2026\"/>
    </mc:Choice>
  </mc:AlternateContent>
  <xr:revisionPtr revIDLastSave="0" documentId="13_ncr:1_{F35BA887-3A95-4E71-B6F3-2C3BF9683569}" xr6:coauthVersionLast="47" xr6:coauthVersionMax="47" xr10:uidLastSave="{00000000-0000-0000-0000-000000000000}"/>
  <bookViews>
    <workbookView xWindow="28680" yWindow="255" windowWidth="25440" windowHeight="15270" tabRatio="794" firstSheet="5" activeTab="10" xr2:uid="{00000000-000D-0000-FFFF-FFFF00000000}"/>
  </bookViews>
  <sheets>
    <sheet name="VOORBLAD" sheetId="15" r:id="rId1"/>
    <sheet name="% anoniem naar JGZ-organisatie" sheetId="22" r:id="rId2"/>
    <sheet name="cohort 2025-2026+2024" sheetId="27" r:id="rId3"/>
    <sheet name="cohort 2023" sheetId="9" r:id="rId4"/>
    <sheet name="cohort 2020+2015" sheetId="29" r:id="rId5"/>
    <sheet name="cohort 2014+2010" sheetId="17" r:id="rId6"/>
    <sheet name="DKT 2025" sheetId="18" r:id="rId7"/>
    <sheet name="cohort 2023_zonder lft" sheetId="19" r:id="rId8"/>
    <sheet name="cohort 2020+2015_zonder lft" sheetId="30" r:id="rId9"/>
    <sheet name="cohort 2014+2010_zonder lft" sheetId="21" r:id="rId10"/>
    <sheet name="cohort 2025-2026+2024_tijd" sheetId="28" r:id="rId11"/>
  </sheets>
  <definedNames>
    <definedName name="_xlnm.Print_Titles" localSheetId="5">'cohort 2014+2010'!$1:$4</definedName>
    <definedName name="_xlnm.Print_Titles" localSheetId="9">'cohort 2014+2010_zonder lft'!$1:$4</definedName>
    <definedName name="_xlnm.Print_Titles" localSheetId="4">'cohort 2020+2015'!$1:$5</definedName>
    <definedName name="_xlnm.Print_Titles" localSheetId="8">'cohort 2020+2015_zonder lft'!$1:$5</definedName>
    <definedName name="_xlnm.Print_Titles" localSheetId="3">'cohort 2023'!$1:$3</definedName>
    <definedName name="_xlnm.Print_Titles" localSheetId="7">'cohort 2023_zonder lft'!$1:$3</definedName>
    <definedName name="_xlnm.Print_Titles" localSheetId="2">'cohort 2025-2026+2024'!$1:$4</definedName>
    <definedName name="_xlnm.Print_Titles" localSheetId="10">'cohort 2025-2026+2024_tijd'!$1:$8</definedName>
    <definedName name="_xlnm.Print_Titles" localSheetId="6">'DKT 2025'!$1:$4</definedName>
    <definedName name="provincie" localSheetId="5">#REF!</definedName>
    <definedName name="provincie" localSheetId="9">#REF!</definedName>
    <definedName name="provincie" localSheetId="4">#REF!</definedName>
    <definedName name="provincie" localSheetId="8">#REF!</definedName>
    <definedName name="provincie" localSheetId="6">#REF!</definedName>
    <definedName name="provincie" localSheetId="0">VOORBLAD!#REF!</definedName>
    <definedName name="provinci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9" i="30" l="1"/>
  <c r="C19" i="30"/>
  <c r="D19" i="30"/>
  <c r="E19" i="30"/>
  <c r="F19" i="30"/>
  <c r="G19" i="30"/>
  <c r="H19" i="30"/>
  <c r="I19" i="30"/>
  <c r="J19" i="30"/>
  <c r="K19" i="30" s="1"/>
  <c r="B40" i="30"/>
  <c r="C40" i="30"/>
  <c r="D40" i="30" s="1"/>
  <c r="E40" i="30"/>
  <c r="F40" i="30"/>
  <c r="G40" i="30" s="1"/>
  <c r="H40" i="30"/>
  <c r="I40" i="30"/>
  <c r="J40" i="30"/>
  <c r="K40" i="30" s="1"/>
  <c r="B56" i="30"/>
  <c r="D56" i="30" s="1"/>
  <c r="C56" i="30"/>
  <c r="E56" i="30"/>
  <c r="G56" i="30" s="1"/>
  <c r="F56" i="30"/>
  <c r="H56" i="30"/>
  <c r="I56" i="30" s="1"/>
  <c r="J56" i="30"/>
  <c r="K56" i="30"/>
  <c r="B71" i="30"/>
  <c r="C71" i="30"/>
  <c r="D71" i="30"/>
  <c r="E71" i="30"/>
  <c r="F71" i="30"/>
  <c r="G71" i="30"/>
  <c r="H71" i="30"/>
  <c r="I71" i="30"/>
  <c r="J71" i="30"/>
  <c r="K71" i="30" s="1"/>
  <c r="B89" i="30"/>
  <c r="C89" i="30"/>
  <c r="D89" i="30" s="1"/>
  <c r="E89" i="30"/>
  <c r="F89" i="30"/>
  <c r="G89" i="30" s="1"/>
  <c r="H89" i="30"/>
  <c r="I89" i="30"/>
  <c r="J89" i="30"/>
  <c r="K89" i="30"/>
  <c r="B99" i="30"/>
  <c r="D99" i="30" s="1"/>
  <c r="C99" i="30"/>
  <c r="E99" i="30"/>
  <c r="G99" i="30" s="1"/>
  <c r="F99" i="30"/>
  <c r="H99" i="30"/>
  <c r="I99" i="30" s="1"/>
  <c r="J99" i="30"/>
  <c r="K99" i="30"/>
  <c r="B125" i="30"/>
  <c r="C125" i="30"/>
  <c r="D125" i="30"/>
  <c r="E125" i="30"/>
  <c r="F125" i="30"/>
  <c r="G125" i="30"/>
  <c r="H125" i="30"/>
  <c r="I125" i="30"/>
  <c r="J125" i="30"/>
  <c r="K125" i="30" s="1"/>
  <c r="B144" i="30"/>
  <c r="C144" i="30"/>
  <c r="D144" i="30" s="1"/>
  <c r="E144" i="30"/>
  <c r="F144" i="30"/>
  <c r="G144" i="30" s="1"/>
  <c r="H144" i="30"/>
  <c r="I144" i="30"/>
  <c r="J144" i="30"/>
  <c r="K144" i="30"/>
  <c r="B163" i="30"/>
  <c r="D163" i="30" s="1"/>
  <c r="C163" i="30"/>
  <c r="E163" i="30"/>
  <c r="G163" i="30" s="1"/>
  <c r="F163" i="30"/>
  <c r="H163" i="30"/>
  <c r="I163" i="30" s="1"/>
  <c r="J163" i="30"/>
  <c r="K163" i="30"/>
  <c r="B193" i="30"/>
  <c r="C193" i="30"/>
  <c r="D193" i="30"/>
  <c r="E193" i="30"/>
  <c r="F193" i="30"/>
  <c r="G193" i="30"/>
  <c r="H193" i="30"/>
  <c r="I193" i="30"/>
  <c r="J193" i="30"/>
  <c r="K193" i="30" s="1"/>
  <c r="B213" i="30"/>
  <c r="C213" i="30"/>
  <c r="D213" i="30" s="1"/>
  <c r="E213" i="30"/>
  <c r="F213" i="30"/>
  <c r="G213" i="30" s="1"/>
  <c r="H213" i="30"/>
  <c r="I213" i="30"/>
  <c r="J213" i="30"/>
  <c r="K213" i="30"/>
  <c r="B226" i="30"/>
  <c r="D226" i="30" s="1"/>
  <c r="C226" i="30"/>
  <c r="E226" i="30"/>
  <c r="G226" i="30" s="1"/>
  <c r="F226" i="30"/>
  <c r="H226" i="30"/>
  <c r="I226" i="30" s="1"/>
  <c r="J226" i="30"/>
  <c r="K226" i="30"/>
  <c r="B236" i="30"/>
  <c r="C236" i="30"/>
  <c r="D236" i="30"/>
  <c r="E236" i="30"/>
  <c r="F236" i="30"/>
  <c r="G236" i="30"/>
  <c r="H236" i="30"/>
  <c r="I236" i="30"/>
  <c r="J236" i="30"/>
  <c r="K236" i="30" s="1"/>
  <c r="B246" i="30"/>
  <c r="C246" i="30"/>
  <c r="D246" i="30" s="1"/>
  <c r="E246" i="30"/>
  <c r="F246" i="30"/>
  <c r="G246" i="30" s="1"/>
  <c r="H246" i="30"/>
  <c r="I246" i="30"/>
  <c r="J246" i="30"/>
  <c r="K246" i="30"/>
  <c r="B257" i="30"/>
  <c r="D257" i="30" s="1"/>
  <c r="C257" i="30"/>
  <c r="E257" i="30"/>
  <c r="G257" i="30" s="1"/>
  <c r="F257" i="30"/>
  <c r="H257" i="30"/>
  <c r="I257" i="30" s="1"/>
  <c r="J257" i="30"/>
  <c r="K257" i="30"/>
  <c r="B270" i="30"/>
  <c r="C270" i="30"/>
  <c r="D270" i="30"/>
  <c r="E270" i="30"/>
  <c r="F270" i="30"/>
  <c r="G270" i="30"/>
  <c r="H270" i="30"/>
  <c r="I270" i="30"/>
  <c r="J270" i="30"/>
  <c r="K270" i="30" s="1"/>
  <c r="B292" i="30"/>
  <c r="C292" i="30"/>
  <c r="D292" i="30" s="1"/>
  <c r="E292" i="30"/>
  <c r="F292" i="30"/>
  <c r="G292" i="30" s="1"/>
  <c r="H292" i="30"/>
  <c r="I292" i="30"/>
  <c r="J292" i="30"/>
  <c r="K292" i="30"/>
  <c r="B309" i="30"/>
  <c r="C309" i="30"/>
  <c r="D309" i="30" s="1"/>
  <c r="E309" i="30"/>
  <c r="F309" i="30"/>
  <c r="G309" i="30" s="1"/>
  <c r="H309" i="30"/>
  <c r="I309" i="30" s="1"/>
  <c r="J309" i="30"/>
  <c r="K309" i="30"/>
  <c r="B323" i="30"/>
  <c r="C323" i="30"/>
  <c r="D323" i="30"/>
  <c r="E323" i="30"/>
  <c r="F323" i="30"/>
  <c r="G323" i="30"/>
  <c r="H323" i="30"/>
  <c r="I323" i="30" s="1"/>
  <c r="J323" i="30"/>
  <c r="K323" i="30" s="1"/>
  <c r="B340" i="30"/>
  <c r="C340" i="30"/>
  <c r="D340" i="30" s="1"/>
  <c r="E340" i="30"/>
  <c r="F340" i="30"/>
  <c r="G340" i="30" s="1"/>
  <c r="H340" i="30"/>
  <c r="I340" i="30"/>
  <c r="J340" i="30"/>
  <c r="K340" i="30" s="1"/>
  <c r="B360" i="30"/>
  <c r="C360" i="30"/>
  <c r="D360" i="30" s="1"/>
  <c r="E360" i="30"/>
  <c r="F360" i="30"/>
  <c r="G360" i="30" s="1"/>
  <c r="H360" i="30"/>
  <c r="I360" i="30" s="1"/>
  <c r="J360" i="30"/>
  <c r="K360" i="30"/>
  <c r="B383" i="30"/>
  <c r="C383" i="30"/>
  <c r="D383" i="30"/>
  <c r="E383" i="30"/>
  <c r="F383" i="30"/>
  <c r="G383" i="30"/>
  <c r="H383" i="30"/>
  <c r="I383" i="30"/>
  <c r="J383" i="30"/>
  <c r="K383" i="30" s="1"/>
  <c r="B408" i="30"/>
  <c r="C408" i="30"/>
  <c r="D408" i="30" s="1"/>
  <c r="E408" i="30"/>
  <c r="F408" i="30"/>
  <c r="G408" i="30" s="1"/>
  <c r="H408" i="30"/>
  <c r="I408" i="30"/>
  <c r="J408" i="30"/>
  <c r="K408" i="30"/>
  <c r="B426" i="30"/>
  <c r="C426" i="30"/>
  <c r="D426" i="30" s="1"/>
  <c r="E426" i="30"/>
  <c r="F426" i="30"/>
  <c r="G426" i="30" s="1"/>
  <c r="H426" i="30"/>
  <c r="I426" i="30" s="1"/>
  <c r="J426" i="30"/>
  <c r="K426" i="30"/>
  <c r="B446" i="30"/>
  <c r="C446" i="30"/>
  <c r="D446" i="30"/>
  <c r="E446" i="30"/>
  <c r="F446" i="30"/>
  <c r="G446" i="30"/>
  <c r="H446" i="30"/>
  <c r="I446" i="30" s="1"/>
  <c r="J446" i="30"/>
  <c r="K446" i="30" s="1"/>
  <c r="C448" i="30"/>
  <c r="F448" i="30"/>
  <c r="B19" i="29"/>
  <c r="C19" i="29"/>
  <c r="D19" i="29"/>
  <c r="E19" i="29"/>
  <c r="F19" i="29"/>
  <c r="G19" i="29"/>
  <c r="H19" i="29"/>
  <c r="I19" i="29"/>
  <c r="J19" i="29"/>
  <c r="K19" i="29" s="1"/>
  <c r="B40" i="29"/>
  <c r="C40" i="29"/>
  <c r="D40" i="29" s="1"/>
  <c r="E40" i="29"/>
  <c r="F40" i="29"/>
  <c r="G40" i="29" s="1"/>
  <c r="H40" i="29"/>
  <c r="I40" i="29"/>
  <c r="J40" i="29"/>
  <c r="K40" i="29" s="1"/>
  <c r="B56" i="29"/>
  <c r="D56" i="29" s="1"/>
  <c r="C56" i="29"/>
  <c r="E56" i="29"/>
  <c r="G56" i="29" s="1"/>
  <c r="F56" i="29"/>
  <c r="H56" i="29"/>
  <c r="I56" i="29" s="1"/>
  <c r="J56" i="29"/>
  <c r="K56" i="29"/>
  <c r="B71" i="29"/>
  <c r="C71" i="29"/>
  <c r="D71" i="29"/>
  <c r="E71" i="29"/>
  <c r="F71" i="29"/>
  <c r="G71" i="29"/>
  <c r="H71" i="29"/>
  <c r="I71" i="29"/>
  <c r="J71" i="29"/>
  <c r="K71" i="29" s="1"/>
  <c r="B89" i="29"/>
  <c r="C89" i="29"/>
  <c r="D89" i="29" s="1"/>
  <c r="E89" i="29"/>
  <c r="F89" i="29"/>
  <c r="G89" i="29" s="1"/>
  <c r="H89" i="29"/>
  <c r="I89" i="29"/>
  <c r="J89" i="29"/>
  <c r="K89" i="29"/>
  <c r="B99" i="29"/>
  <c r="C99" i="29"/>
  <c r="D99" i="29" s="1"/>
  <c r="E99" i="29"/>
  <c r="F99" i="29"/>
  <c r="G99" i="29" s="1"/>
  <c r="H99" i="29"/>
  <c r="I99" i="29" s="1"/>
  <c r="J99" i="29"/>
  <c r="K99" i="29"/>
  <c r="B125" i="29"/>
  <c r="C125" i="29"/>
  <c r="D125" i="29"/>
  <c r="E125" i="29"/>
  <c r="F125" i="29"/>
  <c r="G125" i="29"/>
  <c r="H125" i="29"/>
  <c r="I125" i="29" s="1"/>
  <c r="J125" i="29"/>
  <c r="K125" i="29" s="1"/>
  <c r="B144" i="29"/>
  <c r="C144" i="29"/>
  <c r="D144" i="29" s="1"/>
  <c r="E144" i="29"/>
  <c r="F144" i="29"/>
  <c r="G144" i="29" s="1"/>
  <c r="H144" i="29"/>
  <c r="I144" i="29"/>
  <c r="J144" i="29"/>
  <c r="K144" i="29" s="1"/>
  <c r="B163" i="29"/>
  <c r="C163" i="29"/>
  <c r="D163" i="29" s="1"/>
  <c r="E163" i="29"/>
  <c r="F163" i="29"/>
  <c r="G163" i="29" s="1"/>
  <c r="H163" i="29"/>
  <c r="I163" i="29" s="1"/>
  <c r="J163" i="29"/>
  <c r="K163" i="29"/>
  <c r="B193" i="29"/>
  <c r="C193" i="29"/>
  <c r="D193" i="29"/>
  <c r="E193" i="29"/>
  <c r="F193" i="29"/>
  <c r="G193" i="29"/>
  <c r="H193" i="29"/>
  <c r="I193" i="29"/>
  <c r="J193" i="29"/>
  <c r="K193" i="29" s="1"/>
  <c r="B213" i="29"/>
  <c r="C213" i="29"/>
  <c r="D213" i="29" s="1"/>
  <c r="E213" i="29"/>
  <c r="F213" i="29"/>
  <c r="G213" i="29" s="1"/>
  <c r="H213" i="29"/>
  <c r="I213" i="29"/>
  <c r="J213" i="29"/>
  <c r="K213" i="29"/>
  <c r="B226" i="29"/>
  <c r="C226" i="29"/>
  <c r="D226" i="29" s="1"/>
  <c r="E226" i="29"/>
  <c r="F226" i="29"/>
  <c r="G226" i="29" s="1"/>
  <c r="H226" i="29"/>
  <c r="I226" i="29" s="1"/>
  <c r="J226" i="29"/>
  <c r="K226" i="29"/>
  <c r="B236" i="29"/>
  <c r="C236" i="29"/>
  <c r="D236" i="29"/>
  <c r="E236" i="29"/>
  <c r="F236" i="29"/>
  <c r="G236" i="29"/>
  <c r="H236" i="29"/>
  <c r="I236" i="29" s="1"/>
  <c r="J236" i="29"/>
  <c r="K236" i="29" s="1"/>
  <c r="B246" i="29"/>
  <c r="C246" i="29"/>
  <c r="D246" i="29" s="1"/>
  <c r="E246" i="29"/>
  <c r="F246" i="29"/>
  <c r="G246" i="29" s="1"/>
  <c r="H246" i="29"/>
  <c r="I246" i="29"/>
  <c r="J246" i="29"/>
  <c r="K246" i="29" s="1"/>
  <c r="B257" i="29"/>
  <c r="C257" i="29"/>
  <c r="D257" i="29" s="1"/>
  <c r="E257" i="29"/>
  <c r="F257" i="29"/>
  <c r="G257" i="29" s="1"/>
  <c r="H257" i="29"/>
  <c r="I257" i="29" s="1"/>
  <c r="J257" i="29"/>
  <c r="K257" i="29"/>
  <c r="B270" i="29"/>
  <c r="C270" i="29"/>
  <c r="D270" i="29"/>
  <c r="E270" i="29"/>
  <c r="F270" i="29"/>
  <c r="G270" i="29"/>
  <c r="H270" i="29"/>
  <c r="I270" i="29" s="1"/>
  <c r="J270" i="29"/>
  <c r="K270" i="29" s="1"/>
  <c r="B292" i="29"/>
  <c r="C292" i="29"/>
  <c r="D292" i="29" s="1"/>
  <c r="E292" i="29"/>
  <c r="F292" i="29"/>
  <c r="G292" i="29" s="1"/>
  <c r="H292" i="29"/>
  <c r="I292" i="29"/>
  <c r="J292" i="29"/>
  <c r="K292" i="29"/>
  <c r="B309" i="29"/>
  <c r="C309" i="29"/>
  <c r="D309" i="29" s="1"/>
  <c r="E309" i="29"/>
  <c r="F309" i="29"/>
  <c r="G309" i="29" s="1"/>
  <c r="H309" i="29"/>
  <c r="I309" i="29" s="1"/>
  <c r="J309" i="29"/>
  <c r="K309" i="29"/>
  <c r="B323" i="29"/>
  <c r="C323" i="29"/>
  <c r="D323" i="29"/>
  <c r="E323" i="29"/>
  <c r="F323" i="29"/>
  <c r="G323" i="29"/>
  <c r="H323" i="29"/>
  <c r="I323" i="29"/>
  <c r="J323" i="29"/>
  <c r="K323" i="29" s="1"/>
  <c r="B340" i="29"/>
  <c r="C340" i="29"/>
  <c r="D340" i="29" s="1"/>
  <c r="E340" i="29"/>
  <c r="F340" i="29"/>
  <c r="G340" i="29" s="1"/>
  <c r="H340" i="29"/>
  <c r="I340" i="29"/>
  <c r="J340" i="29"/>
  <c r="K340" i="29"/>
  <c r="B360" i="29"/>
  <c r="D360" i="29" s="1"/>
  <c r="C360" i="29"/>
  <c r="E360" i="29"/>
  <c r="F360" i="29"/>
  <c r="G360" i="29" s="1"/>
  <c r="H360" i="29"/>
  <c r="I360" i="29" s="1"/>
  <c r="J360" i="29"/>
  <c r="K360" i="29"/>
  <c r="B383" i="29"/>
  <c r="C383" i="29"/>
  <c r="D383" i="29"/>
  <c r="E383" i="29"/>
  <c r="F383" i="29"/>
  <c r="G383" i="29"/>
  <c r="H383" i="29"/>
  <c r="I383" i="29" s="1"/>
  <c r="J383" i="29"/>
  <c r="K383" i="29" s="1"/>
  <c r="B408" i="29"/>
  <c r="C408" i="29"/>
  <c r="D408" i="29" s="1"/>
  <c r="E408" i="29"/>
  <c r="F408" i="29"/>
  <c r="G408" i="29" s="1"/>
  <c r="H408" i="29"/>
  <c r="I408" i="29"/>
  <c r="J408" i="29"/>
  <c r="K408" i="29"/>
  <c r="B426" i="29"/>
  <c r="C426" i="29"/>
  <c r="D426" i="29" s="1"/>
  <c r="E426" i="29"/>
  <c r="F426" i="29"/>
  <c r="G426" i="29" s="1"/>
  <c r="H426" i="29"/>
  <c r="I426" i="29" s="1"/>
  <c r="J426" i="29"/>
  <c r="K426" i="29"/>
  <c r="B446" i="29"/>
  <c r="C446" i="29"/>
  <c r="D446" i="29"/>
  <c r="E446" i="29"/>
  <c r="F446" i="29"/>
  <c r="G446" i="29"/>
  <c r="H446" i="29"/>
  <c r="I446" i="29"/>
  <c r="J446" i="29"/>
  <c r="K446" i="29" s="1"/>
  <c r="C448" i="29"/>
  <c r="F448" i="29"/>
  <c r="I141" i="27"/>
  <c r="K38" i="27"/>
  <c r="H38" i="27"/>
  <c r="E38" i="27"/>
  <c r="B38" i="27"/>
  <c r="L443" i="27"/>
  <c r="K443" i="27"/>
  <c r="I443" i="27"/>
  <c r="H443" i="27"/>
  <c r="F443" i="27"/>
  <c r="E443" i="27"/>
  <c r="C443" i="27"/>
  <c r="B443" i="27"/>
  <c r="L423" i="27"/>
  <c r="K423" i="27"/>
  <c r="I423" i="27"/>
  <c r="H423" i="27"/>
  <c r="F423" i="27"/>
  <c r="E423" i="27"/>
  <c r="C423" i="27"/>
  <c r="B423" i="27"/>
  <c r="L405" i="27"/>
  <c r="K405" i="27"/>
  <c r="I405" i="27"/>
  <c r="H405" i="27"/>
  <c r="F405" i="27"/>
  <c r="E405" i="27"/>
  <c r="C405" i="27"/>
  <c r="B405" i="27"/>
  <c r="L380" i="27"/>
  <c r="K380" i="27"/>
  <c r="I380" i="27"/>
  <c r="H380" i="27"/>
  <c r="F380" i="27"/>
  <c r="E380" i="27"/>
  <c r="C380" i="27"/>
  <c r="B380" i="27"/>
  <c r="L357" i="27"/>
  <c r="K357" i="27"/>
  <c r="I357" i="27"/>
  <c r="H357" i="27"/>
  <c r="F357" i="27"/>
  <c r="E357" i="27"/>
  <c r="C357" i="27"/>
  <c r="B357" i="27"/>
  <c r="L337" i="27"/>
  <c r="K337" i="27"/>
  <c r="I337" i="27"/>
  <c r="H337" i="27"/>
  <c r="F337" i="27"/>
  <c r="E337" i="27"/>
  <c r="C337" i="27"/>
  <c r="B337" i="27"/>
  <c r="L320" i="27"/>
  <c r="K320" i="27"/>
  <c r="I320" i="27"/>
  <c r="H320" i="27"/>
  <c r="F320" i="27"/>
  <c r="E320" i="27"/>
  <c r="C320" i="27"/>
  <c r="B320" i="27"/>
  <c r="L306" i="27"/>
  <c r="K306" i="27"/>
  <c r="I306" i="27"/>
  <c r="H306" i="27"/>
  <c r="F306" i="27"/>
  <c r="E306" i="27"/>
  <c r="C306" i="27"/>
  <c r="B306" i="27"/>
  <c r="L289" i="27"/>
  <c r="K289" i="27"/>
  <c r="I289" i="27"/>
  <c r="H289" i="27"/>
  <c r="F289" i="27"/>
  <c r="E289" i="27"/>
  <c r="C289" i="27"/>
  <c r="B289" i="27"/>
  <c r="L267" i="27"/>
  <c r="K267" i="27"/>
  <c r="I267" i="27"/>
  <c r="H267" i="27"/>
  <c r="F267" i="27"/>
  <c r="E267" i="27"/>
  <c r="C267" i="27"/>
  <c r="B267" i="27"/>
  <c r="L254" i="27"/>
  <c r="K254" i="27"/>
  <c r="I254" i="27"/>
  <c r="H254" i="27"/>
  <c r="F254" i="27"/>
  <c r="E254" i="27"/>
  <c r="C254" i="27"/>
  <c r="B254" i="27"/>
  <c r="L243" i="27"/>
  <c r="K243" i="27"/>
  <c r="I243" i="27"/>
  <c r="H243" i="27"/>
  <c r="F243" i="27"/>
  <c r="E243" i="27"/>
  <c r="C243" i="27"/>
  <c r="B243" i="27"/>
  <c r="L233" i="27"/>
  <c r="K233" i="27"/>
  <c r="I233" i="27"/>
  <c r="H233" i="27"/>
  <c r="F233" i="27"/>
  <c r="E233" i="27"/>
  <c r="C233" i="27"/>
  <c r="B233" i="27"/>
  <c r="L223" i="27"/>
  <c r="K223" i="27"/>
  <c r="I223" i="27"/>
  <c r="H223" i="27"/>
  <c r="F223" i="27"/>
  <c r="E223" i="27"/>
  <c r="C223" i="27"/>
  <c r="B223" i="27"/>
  <c r="L210" i="27"/>
  <c r="K210" i="27"/>
  <c r="I210" i="27"/>
  <c r="H210" i="27"/>
  <c r="F210" i="27"/>
  <c r="E210" i="27"/>
  <c r="C210" i="27"/>
  <c r="B210" i="27"/>
  <c r="L190" i="27"/>
  <c r="K190" i="27"/>
  <c r="I190" i="27"/>
  <c r="H190" i="27"/>
  <c r="F190" i="27"/>
  <c r="E190" i="27"/>
  <c r="C190" i="27"/>
  <c r="B190" i="27"/>
  <c r="L160" i="27"/>
  <c r="K160" i="27"/>
  <c r="I160" i="27"/>
  <c r="H160" i="27"/>
  <c r="F160" i="27"/>
  <c r="E160" i="27"/>
  <c r="C160" i="27"/>
  <c r="B160" i="27"/>
  <c r="L141" i="27"/>
  <c r="F141" i="27"/>
  <c r="C141" i="27"/>
  <c r="L123" i="27"/>
  <c r="K123" i="27"/>
  <c r="I123" i="27"/>
  <c r="H123" i="27"/>
  <c r="F123" i="27"/>
  <c r="E123" i="27"/>
  <c r="C123" i="27"/>
  <c r="B123" i="27"/>
  <c r="L97" i="27"/>
  <c r="K97" i="27"/>
  <c r="I97" i="27"/>
  <c r="H97" i="27"/>
  <c r="F97" i="27"/>
  <c r="E97" i="27"/>
  <c r="C97" i="27"/>
  <c r="B97" i="27"/>
  <c r="L87" i="27"/>
  <c r="K87" i="27"/>
  <c r="I87" i="27"/>
  <c r="H87" i="27"/>
  <c r="F87" i="27"/>
  <c r="E87" i="27"/>
  <c r="C87" i="27"/>
  <c r="B87" i="27"/>
  <c r="L69" i="27"/>
  <c r="K69" i="27"/>
  <c r="I69" i="27"/>
  <c r="H69" i="27"/>
  <c r="F69" i="27"/>
  <c r="E69" i="27"/>
  <c r="C69" i="27"/>
  <c r="B69" i="27"/>
  <c r="L54" i="27"/>
  <c r="K54" i="27"/>
  <c r="I54" i="27"/>
  <c r="H54" i="27"/>
  <c r="F54" i="27"/>
  <c r="E54" i="27"/>
  <c r="C54" i="27"/>
  <c r="B54" i="27"/>
  <c r="I38" i="27"/>
  <c r="F38" i="27"/>
  <c r="C38" i="27"/>
  <c r="L18" i="27"/>
  <c r="K18" i="27"/>
  <c r="I18" i="27"/>
  <c r="H18" i="27"/>
  <c r="F18" i="27"/>
  <c r="E18" i="27"/>
  <c r="C18" i="27"/>
  <c r="B18" i="27"/>
  <c r="H448" i="30" l="1"/>
  <c r="I448" i="30" s="1"/>
  <c r="E448" i="30"/>
  <c r="G448" i="30" s="1"/>
  <c r="B448" i="30"/>
  <c r="D448" i="30" s="1"/>
  <c r="J448" i="30"/>
  <c r="K448" i="30" s="1"/>
  <c r="G448" i="29"/>
  <c r="H448" i="29"/>
  <c r="I448" i="29" s="1"/>
  <c r="E448" i="29"/>
  <c r="B448" i="29"/>
  <c r="D448" i="29" s="1"/>
  <c r="J448" i="29"/>
  <c r="K448" i="29" s="1"/>
  <c r="J54" i="27"/>
  <c r="G69" i="27"/>
  <c r="D87" i="27"/>
  <c r="M87" i="27"/>
  <c r="J97" i="27"/>
  <c r="G123" i="27"/>
  <c r="G18" i="27"/>
  <c r="D38" i="27"/>
  <c r="G54" i="27"/>
  <c r="D69" i="27"/>
  <c r="M69" i="27"/>
  <c r="J87" i="27"/>
  <c r="G97" i="27"/>
  <c r="D123" i="27"/>
  <c r="M123" i="27"/>
  <c r="D18" i="27"/>
  <c r="M18" i="27"/>
  <c r="D54" i="27"/>
  <c r="M54" i="27"/>
  <c r="J69" i="27"/>
  <c r="G87" i="27"/>
  <c r="D97" i="27"/>
  <c r="M97" i="27"/>
  <c r="J123" i="27"/>
  <c r="J160" i="27"/>
  <c r="G190" i="27"/>
  <c r="D210" i="27"/>
  <c r="M210" i="27"/>
  <c r="J223" i="27"/>
  <c r="G233" i="27"/>
  <c r="D243" i="27"/>
  <c r="M243" i="27"/>
  <c r="J254" i="27"/>
  <c r="G267" i="27"/>
  <c r="D289" i="27"/>
  <c r="M289" i="27"/>
  <c r="J306" i="27"/>
  <c r="G320" i="27"/>
  <c r="D337" i="27"/>
  <c r="M337" i="27"/>
  <c r="J357" i="27"/>
  <c r="G380" i="27"/>
  <c r="D405" i="27"/>
  <c r="M405" i="27"/>
  <c r="J423" i="27"/>
  <c r="G443" i="27"/>
  <c r="J18" i="27"/>
  <c r="E141" i="27"/>
  <c r="E445" i="27" s="1"/>
  <c r="L38" i="27"/>
  <c r="M38" i="27" s="1"/>
  <c r="G160" i="27"/>
  <c r="D190" i="27"/>
  <c r="M190" i="27"/>
  <c r="J210" i="27"/>
  <c r="G223" i="27"/>
  <c r="D233" i="27"/>
  <c r="M233" i="27"/>
  <c r="J243" i="27"/>
  <c r="G254" i="27"/>
  <c r="D267" i="27"/>
  <c r="M267" i="27"/>
  <c r="J289" i="27"/>
  <c r="G306" i="27"/>
  <c r="D320" i="27"/>
  <c r="M320" i="27"/>
  <c r="J337" i="27"/>
  <c r="G357" i="27"/>
  <c r="D380" i="27"/>
  <c r="M380" i="27"/>
  <c r="J405" i="27"/>
  <c r="G423" i="27"/>
  <c r="D443" i="27"/>
  <c r="M443" i="27"/>
  <c r="D160" i="27"/>
  <c r="M160" i="27"/>
  <c r="J190" i="27"/>
  <c r="G210" i="27"/>
  <c r="D223" i="27"/>
  <c r="M223" i="27"/>
  <c r="J233" i="27"/>
  <c r="G243" i="27"/>
  <c r="D254" i="27"/>
  <c r="M254" i="27"/>
  <c r="J267" i="27"/>
  <c r="G289" i="27"/>
  <c r="D306" i="27"/>
  <c r="M306" i="27"/>
  <c r="J320" i="27"/>
  <c r="G337" i="27"/>
  <c r="D357" i="27"/>
  <c r="M357" i="27"/>
  <c r="J380" i="27"/>
  <c r="G405" i="27"/>
  <c r="D423" i="27"/>
  <c r="M423" i="27"/>
  <c r="J443" i="27"/>
  <c r="H141" i="27"/>
  <c r="J141" i="27" s="1"/>
  <c r="B141" i="27"/>
  <c r="B445" i="27" s="1"/>
  <c r="K141" i="27"/>
  <c r="M141" i="27" s="1"/>
  <c r="C445" i="27"/>
  <c r="L445" i="27"/>
  <c r="F445" i="27"/>
  <c r="I445" i="27"/>
  <c r="J38" i="27"/>
  <c r="G38" i="27"/>
  <c r="K445" i="27" l="1"/>
  <c r="G141" i="27"/>
  <c r="D445" i="27"/>
  <c r="D141" i="27"/>
  <c r="H445" i="27"/>
  <c r="J445" i="27" s="1"/>
  <c r="M445" i="27"/>
  <c r="G445" i="27"/>
  <c r="B256" i="18"/>
  <c r="C256" i="18"/>
  <c r="E141" i="17"/>
  <c r="C141" i="17"/>
  <c r="B141" i="17"/>
  <c r="D256" i="18" l="1"/>
  <c r="F443" i="21"/>
  <c r="E443" i="21"/>
  <c r="F423" i="21"/>
  <c r="E423" i="21"/>
  <c r="F405" i="21"/>
  <c r="E405" i="21"/>
  <c r="F380" i="21"/>
  <c r="E380" i="21"/>
  <c r="F357" i="21"/>
  <c r="E357" i="21"/>
  <c r="F337" i="21"/>
  <c r="E337" i="21"/>
  <c r="F320" i="21"/>
  <c r="E320" i="21"/>
  <c r="F306" i="21"/>
  <c r="E306" i="21"/>
  <c r="F289" i="21"/>
  <c r="E289" i="21"/>
  <c r="F267" i="21"/>
  <c r="E267" i="21"/>
  <c r="F254" i="21"/>
  <c r="E254" i="21"/>
  <c r="F243" i="21"/>
  <c r="E243" i="21"/>
  <c r="F233" i="21"/>
  <c r="E233" i="21"/>
  <c r="F223" i="21"/>
  <c r="E223" i="21"/>
  <c r="F210" i="21"/>
  <c r="E210" i="21"/>
  <c r="F190" i="21"/>
  <c r="E190" i="21"/>
  <c r="F160" i="21"/>
  <c r="E160" i="21"/>
  <c r="F141" i="21"/>
  <c r="E141" i="21"/>
  <c r="F123" i="21"/>
  <c r="E123" i="21"/>
  <c r="F97" i="21"/>
  <c r="E97" i="21"/>
  <c r="F87" i="21"/>
  <c r="E87" i="21"/>
  <c r="F69" i="21"/>
  <c r="E69" i="21"/>
  <c r="F54" i="21"/>
  <c r="E54" i="21"/>
  <c r="F38" i="21"/>
  <c r="E38" i="21"/>
  <c r="F18" i="21"/>
  <c r="E18" i="21"/>
  <c r="F443" i="17"/>
  <c r="E443" i="17"/>
  <c r="F423" i="17"/>
  <c r="E423" i="17"/>
  <c r="F405" i="17"/>
  <c r="E405" i="17"/>
  <c r="F380" i="17"/>
  <c r="E380" i="17"/>
  <c r="F357" i="17"/>
  <c r="E357" i="17"/>
  <c r="F337" i="17"/>
  <c r="E337" i="17"/>
  <c r="F320" i="17"/>
  <c r="E320" i="17"/>
  <c r="F306" i="17"/>
  <c r="E306" i="17"/>
  <c r="F289" i="17"/>
  <c r="E289" i="17"/>
  <c r="F267" i="17"/>
  <c r="E267" i="17"/>
  <c r="F254" i="17"/>
  <c r="E254" i="17"/>
  <c r="F243" i="17"/>
  <c r="E243" i="17"/>
  <c r="F233" i="17"/>
  <c r="E233" i="17"/>
  <c r="F223" i="17"/>
  <c r="E223" i="17"/>
  <c r="F210" i="17"/>
  <c r="E210" i="17"/>
  <c r="F190" i="17"/>
  <c r="E190" i="17"/>
  <c r="F160" i="17"/>
  <c r="E160" i="17"/>
  <c r="F141" i="17"/>
  <c r="F123" i="17"/>
  <c r="E123" i="17"/>
  <c r="F97" i="17"/>
  <c r="E97" i="17"/>
  <c r="F87" i="17"/>
  <c r="E87" i="17"/>
  <c r="F69" i="17"/>
  <c r="E69" i="17"/>
  <c r="F54" i="17"/>
  <c r="E54" i="17"/>
  <c r="F38" i="17"/>
  <c r="E38" i="17"/>
  <c r="F18" i="17"/>
  <c r="E18" i="17"/>
  <c r="G233" i="17" l="1"/>
  <c r="G267" i="17"/>
  <c r="G320" i="17"/>
  <c r="G380" i="17"/>
  <c r="G54" i="17"/>
  <c r="G97" i="17"/>
  <c r="G190" i="17"/>
  <c r="G87" i="17"/>
  <c r="G54" i="21"/>
  <c r="G69" i="17"/>
  <c r="G123" i="17"/>
  <c r="G210" i="17"/>
  <c r="G337" i="17"/>
  <c r="G223" i="17"/>
  <c r="G243" i="17"/>
  <c r="G254" i="17"/>
  <c r="G306" i="17"/>
  <c r="G423" i="17"/>
  <c r="G38" i="17"/>
  <c r="G423" i="21"/>
  <c r="G357" i="21"/>
  <c r="G306" i="21"/>
  <c r="G254" i="21"/>
  <c r="G443" i="17"/>
  <c r="G405" i="17"/>
  <c r="G357" i="17"/>
  <c r="G289" i="17"/>
  <c r="G160" i="17"/>
  <c r="G141" i="17"/>
  <c r="E445" i="17"/>
  <c r="F445" i="17"/>
  <c r="G18" i="17"/>
  <c r="G18" i="21"/>
  <c r="E445" i="21"/>
  <c r="G87" i="21"/>
  <c r="G141" i="21"/>
  <c r="G210" i="21"/>
  <c r="G243" i="21"/>
  <c r="G160" i="21"/>
  <c r="G69" i="21"/>
  <c r="G123" i="21"/>
  <c r="G190" i="21"/>
  <c r="G233" i="21"/>
  <c r="G289" i="21"/>
  <c r="G337" i="21"/>
  <c r="G405" i="21"/>
  <c r="F445" i="21"/>
  <c r="G38" i="21"/>
  <c r="G97" i="21"/>
  <c r="G223" i="21"/>
  <c r="G267" i="21"/>
  <c r="G320" i="21"/>
  <c r="G380" i="21"/>
  <c r="G443" i="21"/>
  <c r="I443" i="21"/>
  <c r="H443" i="21"/>
  <c r="C443" i="21"/>
  <c r="B443" i="21"/>
  <c r="I423" i="21"/>
  <c r="H423" i="21"/>
  <c r="C423" i="21"/>
  <c r="B423" i="21"/>
  <c r="I405" i="21"/>
  <c r="H405" i="21"/>
  <c r="C405" i="21"/>
  <c r="B405" i="21"/>
  <c r="I380" i="21"/>
  <c r="H380" i="21"/>
  <c r="C380" i="21"/>
  <c r="B380" i="21"/>
  <c r="I357" i="21"/>
  <c r="H357" i="21"/>
  <c r="C357" i="21"/>
  <c r="B357" i="21"/>
  <c r="I337" i="21"/>
  <c r="H337" i="21"/>
  <c r="C337" i="21"/>
  <c r="B337" i="21"/>
  <c r="I320" i="21"/>
  <c r="H320" i="21"/>
  <c r="C320" i="21"/>
  <c r="B320" i="21"/>
  <c r="I306" i="21"/>
  <c r="H306" i="21"/>
  <c r="C306" i="21"/>
  <c r="B306" i="21"/>
  <c r="I289" i="21"/>
  <c r="H289" i="21"/>
  <c r="C289" i="21"/>
  <c r="B289" i="21"/>
  <c r="I267" i="21"/>
  <c r="H267" i="21"/>
  <c r="C267" i="21"/>
  <c r="B267" i="21"/>
  <c r="I254" i="21"/>
  <c r="H254" i="21"/>
  <c r="C254" i="21"/>
  <c r="B254" i="21"/>
  <c r="I243" i="21"/>
  <c r="H243" i="21"/>
  <c r="C243" i="21"/>
  <c r="B243" i="21"/>
  <c r="I233" i="21"/>
  <c r="H233" i="21"/>
  <c r="C233" i="21"/>
  <c r="B233" i="21"/>
  <c r="I223" i="21"/>
  <c r="H223" i="21"/>
  <c r="C223" i="21"/>
  <c r="B223" i="21"/>
  <c r="I210" i="21"/>
  <c r="H210" i="21"/>
  <c r="C210" i="21"/>
  <c r="B210" i="21"/>
  <c r="I190" i="21"/>
  <c r="H190" i="21"/>
  <c r="C190" i="21"/>
  <c r="B190" i="21"/>
  <c r="I160" i="21"/>
  <c r="H160" i="21"/>
  <c r="C160" i="21"/>
  <c r="B160" i="21"/>
  <c r="I141" i="21"/>
  <c r="H141" i="21"/>
  <c r="C141" i="21"/>
  <c r="B141" i="21"/>
  <c r="I123" i="21"/>
  <c r="H123" i="21"/>
  <c r="C123" i="21"/>
  <c r="B123" i="21"/>
  <c r="I97" i="21"/>
  <c r="H97" i="21"/>
  <c r="C97" i="21"/>
  <c r="B97" i="21"/>
  <c r="I87" i="21"/>
  <c r="H87" i="21"/>
  <c r="C87" i="21"/>
  <c r="B87" i="21"/>
  <c r="I69" i="21"/>
  <c r="H69" i="21"/>
  <c r="C69" i="21"/>
  <c r="B69" i="21"/>
  <c r="I54" i="21"/>
  <c r="H54" i="21"/>
  <c r="C54" i="21"/>
  <c r="B54" i="21"/>
  <c r="I38" i="21"/>
  <c r="H38" i="21"/>
  <c r="C38" i="21"/>
  <c r="B38" i="21"/>
  <c r="I18" i="21"/>
  <c r="H18" i="21"/>
  <c r="C18" i="21"/>
  <c r="B18" i="21"/>
  <c r="G445" i="17" l="1"/>
  <c r="G445" i="21"/>
  <c r="D87" i="21"/>
  <c r="D289" i="21"/>
  <c r="D337" i="21"/>
  <c r="D405" i="21"/>
  <c r="J38" i="21"/>
  <c r="J141" i="21"/>
  <c r="D223" i="21"/>
  <c r="D306" i="21"/>
  <c r="J160" i="21"/>
  <c r="J69" i="21"/>
  <c r="J190" i="21"/>
  <c r="J233" i="21"/>
  <c r="J267" i="21"/>
  <c r="J320" i="21"/>
  <c r="J443" i="21"/>
  <c r="J423" i="21"/>
  <c r="D380" i="21"/>
  <c r="J357" i="21"/>
  <c r="J254" i="21"/>
  <c r="J243" i="21"/>
  <c r="J210" i="21"/>
  <c r="C445" i="21"/>
  <c r="D123" i="21"/>
  <c r="J97" i="21"/>
  <c r="J54" i="21"/>
  <c r="H445" i="21"/>
  <c r="B445" i="21"/>
  <c r="D443" i="21"/>
  <c r="D423" i="21"/>
  <c r="J405" i="21"/>
  <c r="J380" i="21"/>
  <c r="D357" i="21"/>
  <c r="J337" i="21"/>
  <c r="D320" i="21"/>
  <c r="J306" i="21"/>
  <c r="J289" i="21"/>
  <c r="D267" i="21"/>
  <c r="D254" i="21"/>
  <c r="D243" i="21"/>
  <c r="D233" i="21"/>
  <c r="J223" i="21"/>
  <c r="D210" i="21"/>
  <c r="D190" i="21"/>
  <c r="D160" i="21"/>
  <c r="D141" i="21"/>
  <c r="J123" i="21"/>
  <c r="D97" i="21"/>
  <c r="J87" i="21"/>
  <c r="D69" i="21"/>
  <c r="D54" i="21"/>
  <c r="D38" i="21"/>
  <c r="J18" i="21"/>
  <c r="D18" i="21"/>
  <c r="I445" i="21"/>
  <c r="V444" i="19"/>
  <c r="T444" i="19"/>
  <c r="R444" i="19"/>
  <c r="P444" i="19"/>
  <c r="N444" i="19"/>
  <c r="L444" i="19"/>
  <c r="J444" i="19"/>
  <c r="H444" i="19"/>
  <c r="F444" i="19"/>
  <c r="D444" i="19"/>
  <c r="C444" i="19"/>
  <c r="B444" i="19"/>
  <c r="V424" i="19"/>
  <c r="T424" i="19"/>
  <c r="R424" i="19"/>
  <c r="P424" i="19"/>
  <c r="N424" i="19"/>
  <c r="L424" i="19"/>
  <c r="J424" i="19"/>
  <c r="H424" i="19"/>
  <c r="F424" i="19"/>
  <c r="D424" i="19"/>
  <c r="C424" i="19"/>
  <c r="B424" i="19"/>
  <c r="V406" i="19"/>
  <c r="T406" i="19"/>
  <c r="R406" i="19"/>
  <c r="P406" i="19"/>
  <c r="N406" i="19"/>
  <c r="L406" i="19"/>
  <c r="J406" i="19"/>
  <c r="H406" i="19"/>
  <c r="F406" i="19"/>
  <c r="D406" i="19"/>
  <c r="C406" i="19"/>
  <c r="B406" i="19"/>
  <c r="V381" i="19"/>
  <c r="T381" i="19"/>
  <c r="R381" i="19"/>
  <c r="P381" i="19"/>
  <c r="N381" i="19"/>
  <c r="L381" i="19"/>
  <c r="J381" i="19"/>
  <c r="H381" i="19"/>
  <c r="F381" i="19"/>
  <c r="D381" i="19"/>
  <c r="C381" i="19"/>
  <c r="W381" i="19" s="1"/>
  <c r="B381" i="19"/>
  <c r="V358" i="19"/>
  <c r="T358" i="19"/>
  <c r="R358" i="19"/>
  <c r="P358" i="19"/>
  <c r="N358" i="19"/>
  <c r="L358" i="19"/>
  <c r="J358" i="19"/>
  <c r="H358" i="19"/>
  <c r="F358" i="19"/>
  <c r="D358" i="19"/>
  <c r="C358" i="19"/>
  <c r="B358" i="19"/>
  <c r="V338" i="19"/>
  <c r="T338" i="19"/>
  <c r="R338" i="19"/>
  <c r="P338" i="19"/>
  <c r="N338" i="19"/>
  <c r="L338" i="19"/>
  <c r="J338" i="19"/>
  <c r="H338" i="19"/>
  <c r="F338" i="19"/>
  <c r="D338" i="19"/>
  <c r="C338" i="19"/>
  <c r="W338" i="19" s="1"/>
  <c r="B338" i="19"/>
  <c r="V321" i="19"/>
  <c r="T321" i="19"/>
  <c r="R321" i="19"/>
  <c r="P321" i="19"/>
  <c r="N321" i="19"/>
  <c r="L321" i="19"/>
  <c r="J321" i="19"/>
  <c r="H321" i="19"/>
  <c r="F321" i="19"/>
  <c r="D321" i="19"/>
  <c r="C321" i="19"/>
  <c r="B321" i="19"/>
  <c r="V307" i="19"/>
  <c r="T307" i="19"/>
  <c r="R307" i="19"/>
  <c r="P307" i="19"/>
  <c r="N307" i="19"/>
  <c r="L307" i="19"/>
  <c r="J307" i="19"/>
  <c r="H307" i="19"/>
  <c r="F307" i="19"/>
  <c r="D307" i="19"/>
  <c r="C307" i="19"/>
  <c r="B307" i="19"/>
  <c r="V290" i="19"/>
  <c r="T290" i="19"/>
  <c r="R290" i="19"/>
  <c r="P290" i="19"/>
  <c r="N290" i="19"/>
  <c r="L290" i="19"/>
  <c r="J290" i="19"/>
  <c r="H290" i="19"/>
  <c r="F290" i="19"/>
  <c r="D290" i="19"/>
  <c r="C290" i="19"/>
  <c r="B290" i="19"/>
  <c r="V268" i="19"/>
  <c r="T268" i="19"/>
  <c r="R268" i="19"/>
  <c r="P268" i="19"/>
  <c r="N268" i="19"/>
  <c r="L268" i="19"/>
  <c r="J268" i="19"/>
  <c r="H268" i="19"/>
  <c r="F268" i="19"/>
  <c r="D268" i="19"/>
  <c r="C268" i="19"/>
  <c r="B268" i="19"/>
  <c r="V255" i="19"/>
  <c r="T255" i="19"/>
  <c r="R255" i="19"/>
  <c r="P255" i="19"/>
  <c r="N255" i="19"/>
  <c r="L255" i="19"/>
  <c r="J255" i="19"/>
  <c r="H255" i="19"/>
  <c r="F255" i="19"/>
  <c r="D255" i="19"/>
  <c r="C255" i="19"/>
  <c r="B255" i="19"/>
  <c r="V244" i="19"/>
  <c r="T244" i="19"/>
  <c r="R244" i="19"/>
  <c r="P244" i="19"/>
  <c r="N244" i="19"/>
  <c r="L244" i="19"/>
  <c r="J244" i="19"/>
  <c r="H244" i="19"/>
  <c r="F244" i="19"/>
  <c r="D244" i="19"/>
  <c r="C244" i="19"/>
  <c r="B244" i="19"/>
  <c r="V234" i="19"/>
  <c r="T234" i="19"/>
  <c r="R234" i="19"/>
  <c r="P234" i="19"/>
  <c r="N234" i="19"/>
  <c r="L234" i="19"/>
  <c r="J234" i="19"/>
  <c r="H234" i="19"/>
  <c r="F234" i="19"/>
  <c r="D234" i="19"/>
  <c r="C234" i="19"/>
  <c r="B234" i="19"/>
  <c r="V224" i="19"/>
  <c r="T224" i="19"/>
  <c r="R224" i="19"/>
  <c r="P224" i="19"/>
  <c r="N224" i="19"/>
  <c r="L224" i="19"/>
  <c r="J224" i="19"/>
  <c r="H224" i="19"/>
  <c r="F224" i="19"/>
  <c r="D224" i="19"/>
  <c r="C224" i="19"/>
  <c r="B224" i="19"/>
  <c r="V211" i="19"/>
  <c r="T211" i="19"/>
  <c r="R211" i="19"/>
  <c r="P211" i="19"/>
  <c r="N211" i="19"/>
  <c r="L211" i="19"/>
  <c r="J211" i="19"/>
  <c r="H211" i="19"/>
  <c r="F211" i="19"/>
  <c r="D211" i="19"/>
  <c r="C211" i="19"/>
  <c r="B211" i="19"/>
  <c r="V191" i="19"/>
  <c r="T191" i="19"/>
  <c r="R191" i="19"/>
  <c r="P191" i="19"/>
  <c r="N191" i="19"/>
  <c r="L191" i="19"/>
  <c r="J191" i="19"/>
  <c r="H191" i="19"/>
  <c r="F191" i="19"/>
  <c r="D191" i="19"/>
  <c r="C191" i="19"/>
  <c r="B191" i="19"/>
  <c r="V161" i="19"/>
  <c r="T161" i="19"/>
  <c r="R161" i="19"/>
  <c r="P161" i="19"/>
  <c r="N161" i="19"/>
  <c r="L161" i="19"/>
  <c r="J161" i="19"/>
  <c r="H161" i="19"/>
  <c r="F161" i="19"/>
  <c r="D161" i="19"/>
  <c r="C161" i="19"/>
  <c r="B161" i="19"/>
  <c r="V142" i="19"/>
  <c r="T142" i="19"/>
  <c r="R142" i="19"/>
  <c r="P142" i="19"/>
  <c r="N142" i="19"/>
  <c r="L142" i="19"/>
  <c r="J142" i="19"/>
  <c r="H142" i="19"/>
  <c r="F142" i="19"/>
  <c r="D142" i="19"/>
  <c r="C142" i="19"/>
  <c r="B142" i="19"/>
  <c r="V123" i="19"/>
  <c r="T123" i="19"/>
  <c r="R123" i="19"/>
  <c r="P123" i="19"/>
  <c r="N123" i="19"/>
  <c r="L123" i="19"/>
  <c r="J123" i="19"/>
  <c r="H123" i="19"/>
  <c r="F123" i="19"/>
  <c r="D123" i="19"/>
  <c r="C123" i="19"/>
  <c r="B123" i="19"/>
  <c r="V97" i="19"/>
  <c r="T97" i="19"/>
  <c r="R97" i="19"/>
  <c r="P97" i="19"/>
  <c r="N97" i="19"/>
  <c r="L97" i="19"/>
  <c r="J97" i="19"/>
  <c r="H97" i="19"/>
  <c r="F97" i="19"/>
  <c r="D97" i="19"/>
  <c r="C97" i="19"/>
  <c r="B97" i="19"/>
  <c r="V87" i="19"/>
  <c r="T87" i="19"/>
  <c r="R87" i="19"/>
  <c r="P87" i="19"/>
  <c r="N87" i="19"/>
  <c r="L87" i="19"/>
  <c r="J87" i="19"/>
  <c r="H87" i="19"/>
  <c r="F87" i="19"/>
  <c r="D87" i="19"/>
  <c r="C87" i="19"/>
  <c r="B87" i="19"/>
  <c r="V69" i="19"/>
  <c r="T69" i="19"/>
  <c r="R69" i="19"/>
  <c r="P69" i="19"/>
  <c r="N69" i="19"/>
  <c r="L69" i="19"/>
  <c r="J69" i="19"/>
  <c r="H69" i="19"/>
  <c r="F69" i="19"/>
  <c r="D69" i="19"/>
  <c r="C69" i="19"/>
  <c r="B69" i="19"/>
  <c r="V54" i="19"/>
  <c r="T54" i="19"/>
  <c r="R54" i="19"/>
  <c r="P54" i="19"/>
  <c r="N54" i="19"/>
  <c r="L54" i="19"/>
  <c r="J54" i="19"/>
  <c r="H54" i="19"/>
  <c r="F54" i="19"/>
  <c r="D54" i="19"/>
  <c r="C54" i="19"/>
  <c r="B54" i="19"/>
  <c r="V38" i="19"/>
  <c r="T38" i="19"/>
  <c r="R38" i="19"/>
  <c r="P38" i="19"/>
  <c r="N38" i="19"/>
  <c r="L38" i="19"/>
  <c r="J38" i="19"/>
  <c r="H38" i="19"/>
  <c r="F38" i="19"/>
  <c r="D38" i="19"/>
  <c r="C38" i="19"/>
  <c r="B38" i="19"/>
  <c r="V17" i="19"/>
  <c r="T17" i="19"/>
  <c r="R17" i="19"/>
  <c r="P17" i="19"/>
  <c r="N17" i="19"/>
  <c r="L17" i="19"/>
  <c r="J17" i="19"/>
  <c r="H17" i="19"/>
  <c r="F17" i="19"/>
  <c r="D17" i="19"/>
  <c r="C17" i="19"/>
  <c r="B17" i="19"/>
  <c r="W444" i="19" l="1"/>
  <c r="W321" i="19"/>
  <c r="W161" i="19"/>
  <c r="W406" i="19"/>
  <c r="W358" i="19"/>
  <c r="W54" i="19"/>
  <c r="O54" i="19"/>
  <c r="O123" i="19"/>
  <c r="O161" i="19"/>
  <c r="I191" i="19"/>
  <c r="O211" i="19"/>
  <c r="O224" i="19"/>
  <c r="O234" i="19"/>
  <c r="O255" i="19"/>
  <c r="O268" i="19"/>
  <c r="O307" i="19"/>
  <c r="O358" i="19"/>
  <c r="I444" i="19"/>
  <c r="O406" i="19"/>
  <c r="W211" i="19"/>
  <c r="E69" i="19"/>
  <c r="E87" i="19"/>
  <c r="E211" i="19"/>
  <c r="E268" i="19"/>
  <c r="O69" i="19"/>
  <c r="O97" i="19"/>
  <c r="I321" i="19"/>
  <c r="I381" i="19"/>
  <c r="O444" i="19"/>
  <c r="E97" i="19"/>
  <c r="E142" i="19"/>
  <c r="E290" i="19"/>
  <c r="E381" i="19"/>
  <c r="E444" i="19"/>
  <c r="V446" i="19"/>
  <c r="E38" i="19"/>
  <c r="E424" i="19"/>
  <c r="E406" i="19"/>
  <c r="E358" i="19"/>
  <c r="E338" i="19"/>
  <c r="E321" i="19"/>
  <c r="E307" i="19"/>
  <c r="O244" i="19"/>
  <c r="E244" i="19"/>
  <c r="W234" i="19"/>
  <c r="E224" i="19"/>
  <c r="F446" i="19"/>
  <c r="E161" i="19"/>
  <c r="R446" i="19"/>
  <c r="W142" i="19"/>
  <c r="E123" i="19"/>
  <c r="O87" i="19"/>
  <c r="W69" i="19"/>
  <c r="E54" i="19"/>
  <c r="W38" i="19"/>
  <c r="I38" i="19"/>
  <c r="D445" i="21"/>
  <c r="J445" i="21"/>
  <c r="I424" i="19"/>
  <c r="W424" i="19"/>
  <c r="O424" i="19"/>
  <c r="O381" i="19"/>
  <c r="I338" i="19"/>
  <c r="O338" i="19"/>
  <c r="O321" i="19"/>
  <c r="I290" i="19"/>
  <c r="O290" i="19"/>
  <c r="W255" i="19"/>
  <c r="E255" i="19"/>
  <c r="E234" i="19"/>
  <c r="W191" i="19"/>
  <c r="O191" i="19"/>
  <c r="E191" i="19"/>
  <c r="I142" i="19"/>
  <c r="O142" i="19"/>
  <c r="I97" i="19"/>
  <c r="I69" i="19"/>
  <c r="O38" i="19"/>
  <c r="W87" i="19"/>
  <c r="C446" i="19"/>
  <c r="J446" i="19"/>
  <c r="N446" i="19"/>
  <c r="I406" i="19"/>
  <c r="I358" i="19"/>
  <c r="I307" i="19"/>
  <c r="W307" i="19"/>
  <c r="I268" i="19"/>
  <c r="W268" i="19"/>
  <c r="I255" i="19"/>
  <c r="I244" i="19"/>
  <c r="W244" i="19"/>
  <c r="I234" i="19"/>
  <c r="I224" i="19"/>
  <c r="B446" i="19"/>
  <c r="D446" i="19"/>
  <c r="L446" i="19"/>
  <c r="W224" i="19"/>
  <c r="I211" i="19"/>
  <c r="I161" i="19"/>
  <c r="H446" i="19"/>
  <c r="P446" i="19"/>
  <c r="T446" i="19"/>
  <c r="W123" i="19"/>
  <c r="I123" i="19"/>
  <c r="I87" i="19"/>
  <c r="I54" i="19"/>
  <c r="E17" i="19"/>
  <c r="I17" i="19"/>
  <c r="O17" i="19"/>
  <c r="G17" i="19"/>
  <c r="K17" i="19"/>
  <c r="M17" i="19"/>
  <c r="Q17" i="19"/>
  <c r="S17" i="19"/>
  <c r="U17" i="19"/>
  <c r="W17" i="19"/>
  <c r="G38" i="19"/>
  <c r="K38" i="19"/>
  <c r="M38" i="19"/>
  <c r="Q38" i="19"/>
  <c r="S38" i="19"/>
  <c r="U38" i="19"/>
  <c r="G54" i="19"/>
  <c r="K54" i="19"/>
  <c r="M54" i="19"/>
  <c r="Q54" i="19"/>
  <c r="S54" i="19"/>
  <c r="U54" i="19"/>
  <c r="G69" i="19"/>
  <c r="K69" i="19"/>
  <c r="M69" i="19"/>
  <c r="Q69" i="19"/>
  <c r="S69" i="19"/>
  <c r="U69" i="19"/>
  <c r="G87" i="19"/>
  <c r="K87" i="19"/>
  <c r="M87" i="19"/>
  <c r="Q87" i="19"/>
  <c r="S87" i="19"/>
  <c r="U87" i="19"/>
  <c r="W97" i="19"/>
  <c r="U97" i="19"/>
  <c r="S97" i="19"/>
  <c r="Q97" i="19"/>
  <c r="M97" i="19"/>
  <c r="G97" i="19"/>
  <c r="K97" i="19"/>
  <c r="G123" i="19"/>
  <c r="K123" i="19"/>
  <c r="M123" i="19"/>
  <c r="Q123" i="19"/>
  <c r="S123" i="19"/>
  <c r="U123" i="19"/>
  <c r="G142" i="19"/>
  <c r="K142" i="19"/>
  <c r="M142" i="19"/>
  <c r="Q142" i="19"/>
  <c r="S142" i="19"/>
  <c r="U142" i="19"/>
  <c r="G161" i="19"/>
  <c r="K161" i="19"/>
  <c r="M161" i="19"/>
  <c r="Q161" i="19"/>
  <c r="S161" i="19"/>
  <c r="U161" i="19"/>
  <c r="G191" i="19"/>
  <c r="K191" i="19"/>
  <c r="M191" i="19"/>
  <c r="Q191" i="19"/>
  <c r="S191" i="19"/>
  <c r="U191" i="19"/>
  <c r="G211" i="19"/>
  <c r="K211" i="19"/>
  <c r="M211" i="19"/>
  <c r="Q211" i="19"/>
  <c r="S211" i="19"/>
  <c r="U211" i="19"/>
  <c r="G224" i="19"/>
  <c r="K224" i="19"/>
  <c r="M224" i="19"/>
  <c r="Q224" i="19"/>
  <c r="S224" i="19"/>
  <c r="U224" i="19"/>
  <c r="G234" i="19"/>
  <c r="K234" i="19"/>
  <c r="M234" i="19"/>
  <c r="Q234" i="19"/>
  <c r="S234" i="19"/>
  <c r="U234" i="19"/>
  <c r="G244" i="19"/>
  <c r="K244" i="19"/>
  <c r="M244" i="19"/>
  <c r="Q244" i="19"/>
  <c r="S244" i="19"/>
  <c r="U244" i="19"/>
  <c r="G255" i="19"/>
  <c r="K255" i="19"/>
  <c r="M255" i="19"/>
  <c r="Q255" i="19"/>
  <c r="S255" i="19"/>
  <c r="U255" i="19"/>
  <c r="G268" i="19"/>
  <c r="K268" i="19"/>
  <c r="M268" i="19"/>
  <c r="Q268" i="19"/>
  <c r="S268" i="19"/>
  <c r="U268" i="19"/>
  <c r="W290" i="19"/>
  <c r="U290" i="19"/>
  <c r="S290" i="19"/>
  <c r="Q290" i="19"/>
  <c r="M290" i="19"/>
  <c r="K290" i="19"/>
  <c r="G290" i="19"/>
  <c r="G307" i="19"/>
  <c r="K307" i="19"/>
  <c r="M307" i="19"/>
  <c r="Q307" i="19"/>
  <c r="S307" i="19"/>
  <c r="U307" i="19"/>
  <c r="G321" i="19"/>
  <c r="K321" i="19"/>
  <c r="M321" i="19"/>
  <c r="Q321" i="19"/>
  <c r="S321" i="19"/>
  <c r="U321" i="19"/>
  <c r="G338" i="19"/>
  <c r="K338" i="19"/>
  <c r="M338" i="19"/>
  <c r="Q338" i="19"/>
  <c r="S338" i="19"/>
  <c r="U338" i="19"/>
  <c r="G358" i="19"/>
  <c r="K358" i="19"/>
  <c r="M358" i="19"/>
  <c r="Q358" i="19"/>
  <c r="S358" i="19"/>
  <c r="U358" i="19"/>
  <c r="G381" i="19"/>
  <c r="K381" i="19"/>
  <c r="M381" i="19"/>
  <c r="Q381" i="19"/>
  <c r="S381" i="19"/>
  <c r="U381" i="19"/>
  <c r="G406" i="19"/>
  <c r="K406" i="19"/>
  <c r="M406" i="19"/>
  <c r="Q406" i="19"/>
  <c r="S406" i="19"/>
  <c r="U406" i="19"/>
  <c r="G424" i="19"/>
  <c r="K424" i="19"/>
  <c r="M424" i="19"/>
  <c r="Q424" i="19"/>
  <c r="S424" i="19"/>
  <c r="U424" i="19"/>
  <c r="G444" i="19"/>
  <c r="K444" i="19"/>
  <c r="M444" i="19"/>
  <c r="Q444" i="19"/>
  <c r="S444" i="19"/>
  <c r="U444" i="19"/>
  <c r="Q446" i="19" l="1"/>
  <c r="G446" i="19"/>
  <c r="S446" i="19"/>
  <c r="I446" i="19"/>
  <c r="U446" i="19"/>
  <c r="M446" i="19"/>
  <c r="K446" i="19"/>
  <c r="W446" i="19"/>
  <c r="E446" i="19"/>
  <c r="O446" i="19"/>
  <c r="I443" i="17" l="1"/>
  <c r="H443" i="17"/>
  <c r="I423" i="17"/>
  <c r="H423" i="17"/>
  <c r="I405" i="17"/>
  <c r="H405" i="17"/>
  <c r="I380" i="17"/>
  <c r="H380" i="17"/>
  <c r="I357" i="17"/>
  <c r="H357" i="17"/>
  <c r="I337" i="17"/>
  <c r="H337" i="17"/>
  <c r="I320" i="17"/>
  <c r="H320" i="17"/>
  <c r="I306" i="17"/>
  <c r="H306" i="17"/>
  <c r="I289" i="17"/>
  <c r="H289" i="17"/>
  <c r="I267" i="17"/>
  <c r="H267" i="17"/>
  <c r="I254" i="17"/>
  <c r="H254" i="17"/>
  <c r="I243" i="17"/>
  <c r="H243" i="17"/>
  <c r="I233" i="17"/>
  <c r="H233" i="17"/>
  <c r="I223" i="17"/>
  <c r="H223" i="17"/>
  <c r="I210" i="17"/>
  <c r="H210" i="17"/>
  <c r="I190" i="17"/>
  <c r="H190" i="17"/>
  <c r="I160" i="17"/>
  <c r="H160" i="17"/>
  <c r="I141" i="17"/>
  <c r="H141" i="17"/>
  <c r="I123" i="17"/>
  <c r="H123" i="17"/>
  <c r="I97" i="17"/>
  <c r="H97" i="17"/>
  <c r="I87" i="17"/>
  <c r="H87" i="17"/>
  <c r="I69" i="17"/>
  <c r="H69" i="17"/>
  <c r="I54" i="17"/>
  <c r="H54" i="17"/>
  <c r="I38" i="17"/>
  <c r="H38" i="17"/>
  <c r="I18" i="17"/>
  <c r="H18" i="17"/>
  <c r="J267" i="17" l="1"/>
  <c r="J69" i="17"/>
  <c r="J380" i="17"/>
  <c r="J243" i="17"/>
  <c r="J337" i="17"/>
  <c r="J223" i="17"/>
  <c r="J306" i="17"/>
  <c r="J190" i="17"/>
  <c r="J97" i="17"/>
  <c r="J423" i="17"/>
  <c r="J141" i="17"/>
  <c r="I445" i="17"/>
  <c r="J87" i="17"/>
  <c r="J160" i="17"/>
  <c r="J443" i="17"/>
  <c r="J405" i="17"/>
  <c r="J357" i="17"/>
  <c r="J320" i="17"/>
  <c r="J289" i="17"/>
  <c r="J254" i="17"/>
  <c r="J233" i="17"/>
  <c r="J210" i="17"/>
  <c r="J123" i="17"/>
  <c r="J54" i="17"/>
  <c r="H445" i="17"/>
  <c r="J38" i="17"/>
  <c r="J18" i="17"/>
  <c r="J445" i="17" l="1"/>
  <c r="C445" i="18" l="1"/>
  <c r="B445" i="18"/>
  <c r="C425" i="18"/>
  <c r="B425" i="18"/>
  <c r="C407" i="18"/>
  <c r="B407" i="18"/>
  <c r="C382" i="18"/>
  <c r="B382" i="18"/>
  <c r="C359" i="18"/>
  <c r="B359" i="18"/>
  <c r="C339" i="18"/>
  <c r="B339" i="18"/>
  <c r="C322" i="18"/>
  <c r="B322" i="18"/>
  <c r="C308" i="18"/>
  <c r="B308" i="18"/>
  <c r="C291" i="18"/>
  <c r="B291" i="18"/>
  <c r="C269" i="18"/>
  <c r="B269" i="18"/>
  <c r="C245" i="18"/>
  <c r="B245" i="18"/>
  <c r="C235" i="18"/>
  <c r="B235" i="18"/>
  <c r="C225" i="18"/>
  <c r="B225" i="18"/>
  <c r="C212" i="18"/>
  <c r="B212" i="18"/>
  <c r="C192" i="18"/>
  <c r="B192" i="18"/>
  <c r="C162" i="18"/>
  <c r="B162" i="18"/>
  <c r="C143" i="18"/>
  <c r="B143" i="18"/>
  <c r="C124" i="18"/>
  <c r="B124" i="18"/>
  <c r="C98" i="18"/>
  <c r="B98" i="18"/>
  <c r="C88" i="18"/>
  <c r="B88" i="18"/>
  <c r="C70" i="18"/>
  <c r="B70" i="18"/>
  <c r="C55" i="18"/>
  <c r="B55" i="18"/>
  <c r="C39" i="18"/>
  <c r="B39" i="18"/>
  <c r="C18" i="18"/>
  <c r="B18" i="18"/>
  <c r="D39" i="18" l="1"/>
  <c r="D18" i="18"/>
  <c r="D235" i="18"/>
  <c r="D212" i="18"/>
  <c r="D445" i="18"/>
  <c r="D407" i="18"/>
  <c r="D359" i="18"/>
  <c r="D308" i="18"/>
  <c r="D291" i="18"/>
  <c r="D269" i="18"/>
  <c r="D245" i="18"/>
  <c r="D143" i="18"/>
  <c r="D88" i="18"/>
  <c r="D70" i="18"/>
  <c r="D55" i="18"/>
  <c r="D425" i="18"/>
  <c r="D382" i="18"/>
  <c r="D339" i="18"/>
  <c r="D322" i="18"/>
  <c r="D225" i="18"/>
  <c r="D192" i="18"/>
  <c r="D162" i="18"/>
  <c r="D124" i="18"/>
  <c r="D98" i="18"/>
  <c r="B447" i="18"/>
  <c r="C447" i="18"/>
  <c r="C443" i="17"/>
  <c r="B443" i="17"/>
  <c r="C423" i="17"/>
  <c r="B423" i="17"/>
  <c r="C405" i="17"/>
  <c r="B405" i="17"/>
  <c r="C380" i="17"/>
  <c r="B380" i="17"/>
  <c r="C357" i="17"/>
  <c r="B357" i="17"/>
  <c r="C337" i="17"/>
  <c r="B337" i="17"/>
  <c r="C320" i="17"/>
  <c r="B320" i="17"/>
  <c r="C306" i="17"/>
  <c r="B306" i="17"/>
  <c r="C289" i="17"/>
  <c r="B289" i="17"/>
  <c r="C267" i="17"/>
  <c r="B267" i="17"/>
  <c r="C254" i="17"/>
  <c r="B254" i="17"/>
  <c r="C243" i="17"/>
  <c r="B243" i="17"/>
  <c r="C233" i="17"/>
  <c r="B233" i="17"/>
  <c r="C223" i="17"/>
  <c r="B223" i="17"/>
  <c r="C210" i="17"/>
  <c r="B210" i="17"/>
  <c r="C190" i="17"/>
  <c r="B190" i="17"/>
  <c r="C160" i="17"/>
  <c r="B160" i="17"/>
  <c r="C123" i="17"/>
  <c r="B123" i="17"/>
  <c r="C97" i="17"/>
  <c r="B97" i="17"/>
  <c r="C87" i="17"/>
  <c r="B87" i="17"/>
  <c r="C69" i="17"/>
  <c r="B69" i="17"/>
  <c r="C54" i="17"/>
  <c r="B54" i="17"/>
  <c r="C38" i="17"/>
  <c r="B38" i="17"/>
  <c r="C18" i="17"/>
  <c r="B18" i="17"/>
  <c r="D447" i="18" l="1"/>
  <c r="D141" i="17"/>
  <c r="D38" i="17"/>
  <c r="D69" i="17"/>
  <c r="D87" i="17"/>
  <c r="D254" i="17"/>
  <c r="D320" i="17"/>
  <c r="D357" i="17"/>
  <c r="D405" i="17"/>
  <c r="D443" i="17"/>
  <c r="D190" i="17"/>
  <c r="D243" i="17"/>
  <c r="D306" i="17"/>
  <c r="D380" i="17"/>
  <c r="D223" i="17"/>
  <c r="D267" i="17"/>
  <c r="D337" i="17"/>
  <c r="D423" i="17"/>
  <c r="D18" i="17"/>
  <c r="D97" i="17"/>
  <c r="D210" i="17"/>
  <c r="C445" i="17"/>
  <c r="D160" i="17"/>
  <c r="D54" i="17"/>
  <c r="D123" i="17"/>
  <c r="D233" i="17"/>
  <c r="D289" i="17"/>
  <c r="B445" i="17"/>
  <c r="D445" i="17" l="1"/>
  <c r="D17" i="9" l="1"/>
  <c r="V444" i="9" l="1"/>
  <c r="V424" i="9"/>
  <c r="V406" i="9"/>
  <c r="V381" i="9"/>
  <c r="V358" i="9"/>
  <c r="V338" i="9"/>
  <c r="V321" i="9"/>
  <c r="V307" i="9"/>
  <c r="V290" i="9"/>
  <c r="V268" i="9"/>
  <c r="V255" i="9"/>
  <c r="V244" i="9"/>
  <c r="V234" i="9"/>
  <c r="V224" i="9"/>
  <c r="V211" i="9"/>
  <c r="V191" i="9"/>
  <c r="V161" i="9"/>
  <c r="V142" i="9"/>
  <c r="V123" i="9"/>
  <c r="V97" i="9"/>
  <c r="V87" i="9"/>
  <c r="V69" i="9"/>
  <c r="V54" i="9"/>
  <c r="V38" i="9"/>
  <c r="V17" i="9"/>
  <c r="V446" i="9" l="1"/>
  <c r="B161" i="9" l="1"/>
  <c r="B191" i="9" l="1"/>
  <c r="T444" i="9" l="1"/>
  <c r="R444" i="9"/>
  <c r="T424" i="9"/>
  <c r="R424" i="9"/>
  <c r="T406" i="9"/>
  <c r="R406" i="9"/>
  <c r="T381" i="9"/>
  <c r="R381" i="9"/>
  <c r="T358" i="9"/>
  <c r="R358" i="9"/>
  <c r="T338" i="9"/>
  <c r="R338" i="9"/>
  <c r="T321" i="9"/>
  <c r="R321" i="9"/>
  <c r="T307" i="9"/>
  <c r="R307" i="9"/>
  <c r="T290" i="9"/>
  <c r="R290" i="9"/>
  <c r="T268" i="9"/>
  <c r="R268" i="9"/>
  <c r="T255" i="9"/>
  <c r="R255" i="9"/>
  <c r="T244" i="9"/>
  <c r="R244" i="9"/>
  <c r="T234" i="9"/>
  <c r="R234" i="9"/>
  <c r="T224" i="9"/>
  <c r="R224" i="9"/>
  <c r="T211" i="9"/>
  <c r="R211" i="9"/>
  <c r="T191" i="9"/>
  <c r="R191" i="9"/>
  <c r="T161" i="9"/>
  <c r="R161" i="9"/>
  <c r="T142" i="9"/>
  <c r="R142" i="9"/>
  <c r="T123" i="9"/>
  <c r="R123" i="9"/>
  <c r="T97" i="9"/>
  <c r="R97" i="9"/>
  <c r="T87" i="9"/>
  <c r="R87" i="9"/>
  <c r="T69" i="9"/>
  <c r="R69" i="9"/>
  <c r="T54" i="9"/>
  <c r="R54" i="9"/>
  <c r="T38" i="9"/>
  <c r="R38" i="9"/>
  <c r="T17" i="9"/>
  <c r="R17" i="9"/>
  <c r="R446" i="9" l="1"/>
  <c r="T446" i="9"/>
  <c r="C123" i="9"/>
  <c r="P17" i="9"/>
  <c r="P38" i="9"/>
  <c r="P54" i="9"/>
  <c r="P69" i="9"/>
  <c r="P87" i="9"/>
  <c r="P97" i="9"/>
  <c r="P123" i="9"/>
  <c r="P142" i="9"/>
  <c r="P161" i="9"/>
  <c r="P191" i="9"/>
  <c r="P211" i="9"/>
  <c r="P224" i="9"/>
  <c r="P234" i="9"/>
  <c r="P244" i="9"/>
  <c r="P255" i="9"/>
  <c r="P268" i="9"/>
  <c r="P290" i="9"/>
  <c r="P307" i="9"/>
  <c r="P321" i="9"/>
  <c r="P338" i="9"/>
  <c r="P358" i="9"/>
  <c r="P381" i="9"/>
  <c r="P406" i="9"/>
  <c r="P424" i="9"/>
  <c r="P444" i="9"/>
  <c r="C17" i="9"/>
  <c r="W17" i="9" s="1"/>
  <c r="C38" i="9"/>
  <c r="C54" i="9"/>
  <c r="C69" i="9"/>
  <c r="C87" i="9"/>
  <c r="C97" i="9"/>
  <c r="C142" i="9"/>
  <c r="C161" i="9"/>
  <c r="C191" i="9"/>
  <c r="C211" i="9"/>
  <c r="C224" i="9"/>
  <c r="C234" i="9"/>
  <c r="C244" i="9"/>
  <c r="C255" i="9"/>
  <c r="C268" i="9"/>
  <c r="C290" i="9"/>
  <c r="C307" i="9"/>
  <c r="C321" i="9"/>
  <c r="C338" i="9"/>
  <c r="C358" i="9"/>
  <c r="C381" i="9"/>
  <c r="C406" i="9"/>
  <c r="C424" i="9"/>
  <c r="C444" i="9"/>
  <c r="N17" i="9"/>
  <c r="N38" i="9"/>
  <c r="N54" i="9"/>
  <c r="N69" i="9"/>
  <c r="N87" i="9"/>
  <c r="N97" i="9"/>
  <c r="N123" i="9"/>
  <c r="N142" i="9"/>
  <c r="N161" i="9"/>
  <c r="O161" i="9" s="1"/>
  <c r="N191" i="9"/>
  <c r="O191" i="9" s="1"/>
  <c r="N211" i="9"/>
  <c r="N224" i="9"/>
  <c r="N234" i="9"/>
  <c r="N244" i="9"/>
  <c r="N255" i="9"/>
  <c r="N268" i="9"/>
  <c r="N290" i="9"/>
  <c r="N307" i="9"/>
  <c r="N321" i="9"/>
  <c r="N338" i="9"/>
  <c r="N358" i="9"/>
  <c r="N381" i="9"/>
  <c r="N406" i="9"/>
  <c r="N424" i="9"/>
  <c r="N444" i="9"/>
  <c r="B17" i="9"/>
  <c r="E17" i="9" s="1"/>
  <c r="B38" i="9"/>
  <c r="B54" i="9"/>
  <c r="B69" i="9"/>
  <c r="B87" i="9"/>
  <c r="B97" i="9"/>
  <c r="B123" i="9"/>
  <c r="B142" i="9"/>
  <c r="B211" i="9"/>
  <c r="B224" i="9"/>
  <c r="B234" i="9"/>
  <c r="B244" i="9"/>
  <c r="B255" i="9"/>
  <c r="B268" i="9"/>
  <c r="B290" i="9"/>
  <c r="B307" i="9"/>
  <c r="B321" i="9"/>
  <c r="B338" i="9"/>
  <c r="B358" i="9"/>
  <c r="B381" i="9"/>
  <c r="B406" i="9"/>
  <c r="B424" i="9"/>
  <c r="B444" i="9"/>
  <c r="L17" i="9"/>
  <c r="M17" i="9" s="1"/>
  <c r="L38" i="9"/>
  <c r="M38" i="9" s="1"/>
  <c r="L54" i="9"/>
  <c r="M54" i="9" s="1"/>
  <c r="L69" i="9"/>
  <c r="M69" i="9" s="1"/>
  <c r="L87" i="9"/>
  <c r="L97" i="9"/>
  <c r="M97" i="9" s="1"/>
  <c r="L123" i="9"/>
  <c r="L142" i="9"/>
  <c r="L161" i="9"/>
  <c r="L191" i="9"/>
  <c r="L211" i="9"/>
  <c r="L224" i="9"/>
  <c r="L234" i="9"/>
  <c r="L244" i="9"/>
  <c r="L255" i="9"/>
  <c r="L268" i="9"/>
  <c r="L290" i="9"/>
  <c r="L307" i="9"/>
  <c r="L321" i="9"/>
  <c r="L338" i="9"/>
  <c r="L358" i="9"/>
  <c r="L381" i="9"/>
  <c r="L406" i="9"/>
  <c r="L424" i="9"/>
  <c r="L444" i="9"/>
  <c r="J17" i="9"/>
  <c r="J38" i="9"/>
  <c r="J54" i="9"/>
  <c r="J69" i="9"/>
  <c r="J87" i="9"/>
  <c r="J97" i="9"/>
  <c r="J123" i="9"/>
  <c r="J142" i="9"/>
  <c r="J161" i="9"/>
  <c r="J191" i="9"/>
  <c r="J211" i="9"/>
  <c r="J224" i="9"/>
  <c r="J234" i="9"/>
  <c r="J244" i="9"/>
  <c r="J255" i="9"/>
  <c r="J268" i="9"/>
  <c r="J290" i="9"/>
  <c r="J307" i="9"/>
  <c r="J321" i="9"/>
  <c r="J338" i="9"/>
  <c r="J358" i="9"/>
  <c r="J381" i="9"/>
  <c r="J406" i="9"/>
  <c r="J424" i="9"/>
  <c r="J444" i="9"/>
  <c r="H17" i="9"/>
  <c r="H38" i="9"/>
  <c r="H54" i="9"/>
  <c r="H69" i="9"/>
  <c r="H87" i="9"/>
  <c r="H97" i="9"/>
  <c r="H123" i="9"/>
  <c r="H142" i="9"/>
  <c r="H161" i="9"/>
  <c r="I161" i="9" s="1"/>
  <c r="H191" i="9"/>
  <c r="I191" i="9" s="1"/>
  <c r="H211" i="9"/>
  <c r="H224" i="9"/>
  <c r="H234" i="9"/>
  <c r="H244" i="9"/>
  <c r="H255" i="9"/>
  <c r="H268" i="9"/>
  <c r="H290" i="9"/>
  <c r="H307" i="9"/>
  <c r="H321" i="9"/>
  <c r="H338" i="9"/>
  <c r="H358" i="9"/>
  <c r="H381" i="9"/>
  <c r="H406" i="9"/>
  <c r="H424" i="9"/>
  <c r="H444" i="9"/>
  <c r="F17" i="9"/>
  <c r="F38" i="9"/>
  <c r="F54" i="9"/>
  <c r="F69" i="9"/>
  <c r="F87" i="9"/>
  <c r="F97" i="9"/>
  <c r="F123" i="9"/>
  <c r="F142" i="9"/>
  <c r="F161" i="9"/>
  <c r="F191" i="9"/>
  <c r="F211" i="9"/>
  <c r="F224" i="9"/>
  <c r="F234" i="9"/>
  <c r="F244" i="9"/>
  <c r="G244" i="9" s="1"/>
  <c r="F255" i="9"/>
  <c r="F268" i="9"/>
  <c r="F290" i="9"/>
  <c r="G290" i="9" s="1"/>
  <c r="F307" i="9"/>
  <c r="F321" i="9"/>
  <c r="F338" i="9"/>
  <c r="G338" i="9" s="1"/>
  <c r="F358" i="9"/>
  <c r="F381" i="9"/>
  <c r="F406" i="9"/>
  <c r="G406" i="9" s="1"/>
  <c r="F424" i="9"/>
  <c r="F444" i="9"/>
  <c r="D38" i="9"/>
  <c r="D54" i="9"/>
  <c r="D69" i="9"/>
  <c r="D87" i="9"/>
  <c r="D97" i="9"/>
  <c r="D123" i="9"/>
  <c r="D142" i="9"/>
  <c r="D161" i="9"/>
  <c r="E161" i="9" s="1"/>
  <c r="D191" i="9"/>
  <c r="E191" i="9" s="1"/>
  <c r="D211" i="9"/>
  <c r="D224" i="9"/>
  <c r="D234" i="9"/>
  <c r="D244" i="9"/>
  <c r="D255" i="9"/>
  <c r="D268" i="9"/>
  <c r="D290" i="9"/>
  <c r="D307" i="9"/>
  <c r="D321" i="9"/>
  <c r="D338" i="9"/>
  <c r="D358" i="9"/>
  <c r="D381" i="9"/>
  <c r="D406" i="9"/>
  <c r="D424" i="9"/>
  <c r="D444" i="9"/>
  <c r="G142" i="9" l="1"/>
  <c r="K381" i="9"/>
  <c r="K234" i="9"/>
  <c r="G444" i="9"/>
  <c r="G381" i="9"/>
  <c r="G268" i="9"/>
  <c r="G234" i="9"/>
  <c r="K444" i="9"/>
  <c r="G191" i="9"/>
  <c r="K191" i="9"/>
  <c r="M87" i="9"/>
  <c r="G211" i="9"/>
  <c r="K307" i="9"/>
  <c r="K161" i="9"/>
  <c r="M123" i="9"/>
  <c r="G307" i="9"/>
  <c r="G255" i="9"/>
  <c r="G161" i="9"/>
  <c r="K290" i="9"/>
  <c r="K244" i="9"/>
  <c r="G424" i="9"/>
  <c r="K358" i="9"/>
  <c r="G358" i="9"/>
  <c r="G224" i="9"/>
  <c r="G321" i="9"/>
  <c r="B446" i="9"/>
  <c r="K338" i="9"/>
  <c r="K268" i="9"/>
  <c r="K224" i="9"/>
  <c r="K142" i="9"/>
  <c r="K424" i="9"/>
  <c r="K406" i="9"/>
  <c r="K321" i="9"/>
  <c r="K255" i="9"/>
  <c r="K211" i="9"/>
  <c r="Q290" i="9"/>
  <c r="G123" i="9"/>
  <c r="K123" i="9"/>
  <c r="Q406" i="9"/>
  <c r="Q211" i="9"/>
  <c r="Q444" i="9"/>
  <c r="Q358" i="9"/>
  <c r="Q234" i="9"/>
  <c r="Q161" i="9"/>
  <c r="Q381" i="9"/>
  <c r="O358" i="9"/>
  <c r="O224" i="9"/>
  <c r="O97" i="9"/>
  <c r="M444" i="9"/>
  <c r="Q255" i="9"/>
  <c r="E444" i="9"/>
  <c r="E406" i="9"/>
  <c r="G97" i="9"/>
  <c r="G69" i="9"/>
  <c r="I444" i="9"/>
  <c r="I234" i="9"/>
  <c r="I54" i="9"/>
  <c r="I17" i="9"/>
  <c r="K97" i="9"/>
  <c r="M406" i="9"/>
  <c r="M358" i="9"/>
  <c r="M290" i="9"/>
  <c r="M161" i="9"/>
  <c r="O424" i="9"/>
  <c r="O338" i="9"/>
  <c r="O307" i="9"/>
  <c r="O69" i="9"/>
  <c r="O290" i="9"/>
  <c r="Q268" i="9"/>
  <c r="Q244" i="9"/>
  <c r="Q142" i="9"/>
  <c r="Q123" i="9"/>
  <c r="I211" i="9"/>
  <c r="O255" i="9"/>
  <c r="I224" i="9"/>
  <c r="M224" i="9"/>
  <c r="Q224" i="9"/>
  <c r="E211" i="9"/>
  <c r="M211" i="9"/>
  <c r="Q191" i="9"/>
  <c r="K69" i="9"/>
  <c r="Q17" i="9"/>
  <c r="E224" i="9"/>
  <c r="E69" i="9"/>
  <c r="M381" i="9"/>
  <c r="O321" i="9"/>
  <c r="O123" i="9"/>
  <c r="O268" i="9"/>
  <c r="S444" i="9"/>
  <c r="W444" i="9"/>
  <c r="S406" i="9"/>
  <c r="W406" i="9"/>
  <c r="S358" i="9"/>
  <c r="W358" i="9"/>
  <c r="S321" i="9"/>
  <c r="W321" i="9"/>
  <c r="S290" i="9"/>
  <c r="W290" i="9"/>
  <c r="S255" i="9"/>
  <c r="W255" i="9"/>
  <c r="S234" i="9"/>
  <c r="W234" i="9"/>
  <c r="S211" i="9"/>
  <c r="W211" i="9"/>
  <c r="U161" i="9"/>
  <c r="W161" i="9"/>
  <c r="U97" i="9"/>
  <c r="W97" i="9"/>
  <c r="S69" i="9"/>
  <c r="W69" i="9"/>
  <c r="U38" i="9"/>
  <c r="W38" i="9"/>
  <c r="S123" i="9"/>
  <c r="W123" i="9"/>
  <c r="S424" i="9"/>
  <c r="W424" i="9"/>
  <c r="U381" i="9"/>
  <c r="W381" i="9"/>
  <c r="S338" i="9"/>
  <c r="W338" i="9"/>
  <c r="S307" i="9"/>
  <c r="W307" i="9"/>
  <c r="U268" i="9"/>
  <c r="W268" i="9"/>
  <c r="U244" i="9"/>
  <c r="W244" i="9"/>
  <c r="U224" i="9"/>
  <c r="W224" i="9"/>
  <c r="S191" i="9"/>
  <c r="W191" i="9"/>
  <c r="S142" i="9"/>
  <c r="W142" i="9"/>
  <c r="S87" i="9"/>
  <c r="W87" i="9"/>
  <c r="S54" i="9"/>
  <c r="W54" i="9"/>
  <c r="E87" i="9"/>
  <c r="Q87" i="9"/>
  <c r="G38" i="9"/>
  <c r="K38" i="9"/>
  <c r="I406" i="9"/>
  <c r="I123" i="9"/>
  <c r="I87" i="9"/>
  <c r="M321" i="9"/>
  <c r="M234" i="9"/>
  <c r="E123" i="9"/>
  <c r="O38" i="9"/>
  <c r="I338" i="9"/>
  <c r="I307" i="9"/>
  <c r="E244" i="9"/>
  <c r="O87" i="9"/>
  <c r="O54" i="9"/>
  <c r="Q424" i="9"/>
  <c r="Q338" i="9"/>
  <c r="Q307" i="9"/>
  <c r="Q97" i="9"/>
  <c r="E424" i="9"/>
  <c r="M338" i="9"/>
  <c r="E338" i="9"/>
  <c r="M307" i="9"/>
  <c r="E307" i="9"/>
  <c r="O234" i="9"/>
  <c r="O142" i="9"/>
  <c r="E97" i="9"/>
  <c r="G87" i="9"/>
  <c r="K87" i="9"/>
  <c r="H446" i="9"/>
  <c r="L446" i="9"/>
  <c r="N446" i="9"/>
  <c r="C446" i="9"/>
  <c r="U446" i="9" s="1"/>
  <c r="G54" i="9"/>
  <c r="K54" i="9"/>
  <c r="E54" i="9"/>
  <c r="Q54" i="9"/>
  <c r="F446" i="9"/>
  <c r="J446" i="9"/>
  <c r="P446" i="9"/>
  <c r="D446" i="9"/>
  <c r="E381" i="9"/>
  <c r="Q321" i="9"/>
  <c r="E268" i="9"/>
  <c r="M244" i="9"/>
  <c r="E234" i="9"/>
  <c r="E142" i="9"/>
  <c r="E38" i="9"/>
  <c r="I424" i="9"/>
  <c r="I381" i="9"/>
  <c r="I268" i="9"/>
  <c r="I244" i="9"/>
  <c r="I142" i="9"/>
  <c r="I97" i="9"/>
  <c r="I69" i="9"/>
  <c r="I38" i="9"/>
  <c r="M424" i="9"/>
  <c r="M268" i="9"/>
  <c r="M191" i="9"/>
  <c r="M142" i="9"/>
  <c r="O444" i="9"/>
  <c r="O406" i="9"/>
  <c r="O211" i="9"/>
  <c r="G17" i="9"/>
  <c r="K17" i="9"/>
  <c r="I358" i="9"/>
  <c r="I321" i="9"/>
  <c r="I290" i="9"/>
  <c r="U17" i="9"/>
  <c r="O17" i="9"/>
  <c r="E290" i="9"/>
  <c r="E321" i="9"/>
  <c r="E358" i="9"/>
  <c r="E255" i="9"/>
  <c r="I255" i="9"/>
  <c r="M255" i="9"/>
  <c r="O381" i="9"/>
  <c r="O244" i="9"/>
  <c r="U444" i="9"/>
  <c r="U424" i="9"/>
  <c r="U406" i="9"/>
  <c r="S381" i="9"/>
  <c r="U358" i="9"/>
  <c r="U338" i="9"/>
  <c r="U321" i="9"/>
  <c r="U307" i="9"/>
  <c r="U290" i="9"/>
  <c r="S268" i="9"/>
  <c r="U255" i="9"/>
  <c r="S244" i="9"/>
  <c r="U234" i="9"/>
  <c r="S224" i="9"/>
  <c r="U211" i="9"/>
  <c r="U191" i="9"/>
  <c r="S161" i="9"/>
  <c r="U142" i="9"/>
  <c r="U123" i="9"/>
  <c r="S97" i="9"/>
  <c r="U87" i="9"/>
  <c r="Q69" i="9"/>
  <c r="U69" i="9"/>
  <c r="U54" i="9"/>
  <c r="S38" i="9"/>
  <c r="Q38" i="9"/>
  <c r="S17" i="9"/>
  <c r="W446" i="9" l="1"/>
  <c r="E446" i="9"/>
  <c r="O446" i="9"/>
  <c r="S446" i="9"/>
  <c r="G446" i="9"/>
  <c r="Q446" i="9"/>
  <c r="K446" i="9"/>
  <c r="M446" i="9"/>
  <c r="I446"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Alies van Lier</author>
  </authors>
  <commentList>
    <comment ref="L3" authorId="0" shapeId="0" xr:uid="{F157F3E8-2F24-47DA-A067-002F807C48DD}">
      <text>
        <r>
          <rPr>
            <sz val="9"/>
            <color indexed="81"/>
            <rFont val="Tahoma"/>
            <family val="2"/>
          </rPr>
          <t>gemiddelde over alle vaccinsoorten</t>
        </r>
      </text>
    </comment>
  </commentList>
</comments>
</file>

<file path=xl/sharedStrings.xml><?xml version="1.0" encoding="utf-8"?>
<sst xmlns="http://schemas.openxmlformats.org/spreadsheetml/2006/main" count="7310" uniqueCount="523">
  <si>
    <t>Groningen</t>
  </si>
  <si>
    <t>Pekela</t>
  </si>
  <si>
    <t>Stadskanaal</t>
  </si>
  <si>
    <t>Veendam</t>
  </si>
  <si>
    <t>Achtkarspelen</t>
  </si>
  <si>
    <t>Ameland</t>
  </si>
  <si>
    <t>Harlingen</t>
  </si>
  <si>
    <t>Heerenveen</t>
  </si>
  <si>
    <t>Leeuwarden</t>
  </si>
  <si>
    <t>Ooststellingwerf</t>
  </si>
  <si>
    <t>Opsterland</t>
  </si>
  <si>
    <t>Smallingerland</t>
  </si>
  <si>
    <t>Terschelling</t>
  </si>
  <si>
    <t>Tytsjerksteradiel</t>
  </si>
  <si>
    <t>Weststellingwerf</t>
  </si>
  <si>
    <t>Aa en Hunze</t>
  </si>
  <si>
    <t>Assen</t>
  </si>
  <si>
    <t>Borger-Odoorn</t>
  </si>
  <si>
    <t>Coevorden</t>
  </si>
  <si>
    <t>De Wolden</t>
  </si>
  <si>
    <t>Emmen</t>
  </si>
  <si>
    <t>Hoogeveen</t>
  </si>
  <si>
    <t>Meppel</t>
  </si>
  <si>
    <t>Midden-Drenthe</t>
  </si>
  <si>
    <t>Tynaarlo</t>
  </si>
  <si>
    <t>Westerveld</t>
  </si>
  <si>
    <t>Almelo</t>
  </si>
  <si>
    <t>Borne</t>
  </si>
  <si>
    <t>Dalfsen</t>
  </si>
  <si>
    <t>Deventer</t>
  </si>
  <si>
    <t>Dinkelland</t>
  </si>
  <si>
    <t>Enschede</t>
  </si>
  <si>
    <t>Haaksbergen</t>
  </si>
  <si>
    <t>Hardenberg</t>
  </si>
  <si>
    <t>Hellendoorn</t>
  </si>
  <si>
    <t>Hof van Twente</t>
  </si>
  <si>
    <t>Kampen</t>
  </si>
  <si>
    <t>Losser</t>
  </si>
  <si>
    <t>Oldenzaal</t>
  </si>
  <si>
    <t>Olst-Wijhe</t>
  </si>
  <si>
    <t>Ommen</t>
  </si>
  <si>
    <t>Raalte</t>
  </si>
  <si>
    <t>Rijssen-Holten</t>
  </si>
  <si>
    <t>Staphorst</t>
  </si>
  <si>
    <t>Steenwijkerland</t>
  </si>
  <si>
    <t>Tubbergen</t>
  </si>
  <si>
    <t>Twenterand</t>
  </si>
  <si>
    <t>Wierden</t>
  </si>
  <si>
    <t>Zwartewaterland</t>
  </si>
  <si>
    <t>Zwolle</t>
  </si>
  <si>
    <t>Almere</t>
  </si>
  <si>
    <t>Dronten</t>
  </si>
  <si>
    <t>Lelystad</t>
  </si>
  <si>
    <t>Noordoostpolder</t>
  </si>
  <si>
    <t>Urk</t>
  </si>
  <si>
    <t>Zeewolde</t>
  </si>
  <si>
    <t>Aalten</t>
  </si>
  <si>
    <t>Apeldoorn</t>
  </si>
  <si>
    <t>Arnhem</t>
  </si>
  <si>
    <t>Barneveld</t>
  </si>
  <si>
    <t>Berkelland</t>
  </si>
  <si>
    <t>Beuningen</t>
  </si>
  <si>
    <t>Bronckhorst</t>
  </si>
  <si>
    <t>Brummen</t>
  </si>
  <si>
    <t>Buren</t>
  </si>
  <si>
    <t>Culemborg</t>
  </si>
  <si>
    <t>Doesburg</t>
  </si>
  <si>
    <t>Doetinchem</t>
  </si>
  <si>
    <t>Druten</t>
  </si>
  <si>
    <t>Duiven</t>
  </si>
  <si>
    <t>Ede</t>
  </si>
  <si>
    <t>Elburg</t>
  </si>
  <si>
    <t>Epe</t>
  </si>
  <si>
    <t>Ermelo</t>
  </si>
  <si>
    <t>Harderwijk</t>
  </si>
  <si>
    <t>Hattem</t>
  </si>
  <si>
    <t>Heerde</t>
  </si>
  <si>
    <t>Heumen</t>
  </si>
  <si>
    <t>Lingewaard</t>
  </si>
  <si>
    <t>Lochem</t>
  </si>
  <si>
    <t>Maasdriel</t>
  </si>
  <si>
    <t>Montferland</t>
  </si>
  <si>
    <t>Neder-Betuwe</t>
  </si>
  <si>
    <t>Nijkerk</t>
  </si>
  <si>
    <t>Nijmegen</t>
  </si>
  <si>
    <t>Nunspeet</t>
  </si>
  <si>
    <t>Oldebroek</t>
  </si>
  <si>
    <t>Oude IJsselstreek</t>
  </si>
  <si>
    <t>Overbetuwe</t>
  </si>
  <si>
    <t>Putten</t>
  </si>
  <si>
    <t>Renkum</t>
  </si>
  <si>
    <t>Rozendaal</t>
  </si>
  <si>
    <t>Scherpenzeel</t>
  </si>
  <si>
    <t>Tiel</t>
  </si>
  <si>
    <t>Voorst</t>
  </si>
  <si>
    <t>Wageningen</t>
  </si>
  <si>
    <t>West Maas en Waal</t>
  </si>
  <si>
    <t>Westervoort</t>
  </si>
  <si>
    <t>Wijchen</t>
  </si>
  <si>
    <t>Winterswijk</t>
  </si>
  <si>
    <t>Zaltbommel</t>
  </si>
  <si>
    <t>Zevenaar</t>
  </si>
  <si>
    <t>Zutphen</t>
  </si>
  <si>
    <t>Utrecht</t>
  </si>
  <si>
    <t>Amersfoort</t>
  </si>
  <si>
    <t>Baarn</t>
  </si>
  <si>
    <t>Bunnik</t>
  </si>
  <si>
    <t>Bunschoten</t>
  </si>
  <si>
    <t>De Bilt</t>
  </si>
  <si>
    <t>De Ronde Venen</t>
  </si>
  <si>
    <t>Eemnes</t>
  </si>
  <si>
    <t>Houten</t>
  </si>
  <si>
    <t>IJsselstein</t>
  </si>
  <si>
    <t>Leusden</t>
  </si>
  <si>
    <t>Lopik</t>
  </si>
  <si>
    <t>Montfoort</t>
  </si>
  <si>
    <t>Nieuwegein</t>
  </si>
  <si>
    <t>Oudewater</t>
  </si>
  <si>
    <t>Renswoude</t>
  </si>
  <si>
    <t>Rhenen</t>
  </si>
  <si>
    <t>Soest</t>
  </si>
  <si>
    <t>Veenendaal</t>
  </si>
  <si>
    <t>Wijk bij Duurstede</t>
  </si>
  <si>
    <t>Woerden</t>
  </si>
  <si>
    <t>Woudenberg</t>
  </si>
  <si>
    <t>Zeist</t>
  </si>
  <si>
    <t>Aalsmeer</t>
  </si>
  <si>
    <t>Alkmaar</t>
  </si>
  <si>
    <t>Amstelveen</t>
  </si>
  <si>
    <t>Amsterdam</t>
  </si>
  <si>
    <t>Bergen (NH.)</t>
  </si>
  <si>
    <t>Beverwijk</t>
  </si>
  <si>
    <t>Blaricum</t>
  </si>
  <si>
    <t>Bloemendaal</t>
  </si>
  <si>
    <t>Castricum</t>
  </si>
  <si>
    <t>Den Helder</t>
  </si>
  <si>
    <t>Diemen</t>
  </si>
  <si>
    <t>Drechterland</t>
  </si>
  <si>
    <t>Edam-Volendam</t>
  </si>
  <si>
    <t>Enkhuizen</t>
  </si>
  <si>
    <t>Haarlem</t>
  </si>
  <si>
    <t>Haarlemmermeer</t>
  </si>
  <si>
    <t>Heemskerk</t>
  </si>
  <si>
    <t>Heemstede</t>
  </si>
  <si>
    <t>Heiloo</t>
  </si>
  <si>
    <t>Hilversum</t>
  </si>
  <si>
    <t>Hoorn</t>
  </si>
  <si>
    <t>Huizen</t>
  </si>
  <si>
    <t>Landsmeer</t>
  </si>
  <si>
    <t>Laren</t>
  </si>
  <si>
    <t>Medemblik</t>
  </si>
  <si>
    <t>Oostzaan</t>
  </si>
  <si>
    <t>Opmeer</t>
  </si>
  <si>
    <t>Ouder-Amstel</t>
  </si>
  <si>
    <t>Purmerend</t>
  </si>
  <si>
    <t>Schagen</t>
  </si>
  <si>
    <t>Stede Broec</t>
  </si>
  <si>
    <t>Texel</t>
  </si>
  <si>
    <t>Uitgeest</t>
  </si>
  <si>
    <t>Uithoorn</t>
  </si>
  <si>
    <t>Velsen</t>
  </si>
  <si>
    <t>Waterland</t>
  </si>
  <si>
    <t>Wijdemeren</t>
  </si>
  <si>
    <t>Wormerland</t>
  </si>
  <si>
    <t>Zaanstad</t>
  </si>
  <si>
    <t>Zandvoort</t>
  </si>
  <si>
    <t>Alblasserdam</t>
  </si>
  <si>
    <t>Albrandswaard</t>
  </si>
  <si>
    <t>Alphen aan den Rijn</t>
  </si>
  <si>
    <t>Barendrecht</t>
  </si>
  <si>
    <t>Capelle aan den IJssel</t>
  </si>
  <si>
    <t>Delft</t>
  </si>
  <si>
    <t>Dordrecht</t>
  </si>
  <si>
    <t>Gorinchem</t>
  </si>
  <si>
    <t>Gouda</t>
  </si>
  <si>
    <t>Hardinxveld-Giessendam</t>
  </si>
  <si>
    <t>Hendrik-Ido-Ambacht</t>
  </si>
  <si>
    <t>Hillegom</t>
  </si>
  <si>
    <t>Katwijk</t>
  </si>
  <si>
    <t>Krimpen aan den IJssel</t>
  </si>
  <si>
    <t>Leiden</t>
  </si>
  <si>
    <t>Leiderdorp</t>
  </si>
  <si>
    <t>Leidschendam-Voorburg</t>
  </si>
  <si>
    <t>Lisse</t>
  </si>
  <si>
    <t>Maassluis</t>
  </si>
  <si>
    <t>Midden-Delfland</t>
  </si>
  <si>
    <t>Nieuwkoop</t>
  </si>
  <si>
    <t>Noordwijk</t>
  </si>
  <si>
    <t>Oegstgeest</t>
  </si>
  <si>
    <t>Papendrecht</t>
  </si>
  <si>
    <t>Pijnacker-Nootdorp</t>
  </si>
  <si>
    <t>Ridderkerk</t>
  </si>
  <si>
    <t>Rijswijk</t>
  </si>
  <si>
    <t>Rotterdam</t>
  </si>
  <si>
    <t>Schiedam</t>
  </si>
  <si>
    <t>Sliedrecht</t>
  </si>
  <si>
    <t>Vlaardingen</t>
  </si>
  <si>
    <t>Voorschoten</t>
  </si>
  <si>
    <t>Waddinxveen</t>
  </si>
  <si>
    <t>Wassenaar</t>
  </si>
  <si>
    <t>Westland</t>
  </si>
  <si>
    <t>Zoetermeer</t>
  </si>
  <si>
    <t>Zoeterwoude</t>
  </si>
  <si>
    <t>Zwijndrecht</t>
  </si>
  <si>
    <t>Borsele</t>
  </si>
  <si>
    <t>Goes</t>
  </si>
  <si>
    <t>Hulst</t>
  </si>
  <si>
    <t>Kapelle</t>
  </si>
  <si>
    <t>Middelburg</t>
  </si>
  <si>
    <t>Noord-Beveland</t>
  </si>
  <si>
    <t>Reimerswaal</t>
  </si>
  <si>
    <t>Schouwen-Duiveland</t>
  </si>
  <si>
    <t>Sluis</t>
  </si>
  <si>
    <t>Terneuzen</t>
  </si>
  <si>
    <t>Tholen</t>
  </si>
  <si>
    <t>Veere</t>
  </si>
  <si>
    <t>Vlissingen</t>
  </si>
  <si>
    <t>Alphen-Chaam</t>
  </si>
  <si>
    <t>Asten</t>
  </si>
  <si>
    <t>Baarle-Nassau</t>
  </si>
  <si>
    <t>Bergeijk</t>
  </si>
  <si>
    <t>Bergen op Zoom</t>
  </si>
  <si>
    <t>Bernheze</t>
  </si>
  <si>
    <t>Best</t>
  </si>
  <si>
    <t>Bladel</t>
  </si>
  <si>
    <t>Boekel</t>
  </si>
  <si>
    <t>Boxtel</t>
  </si>
  <si>
    <t>Breda</t>
  </si>
  <si>
    <t>Cranendonck</t>
  </si>
  <si>
    <t>Deurne</t>
  </si>
  <si>
    <t>Dongen</t>
  </si>
  <si>
    <t>Drimmelen</t>
  </si>
  <si>
    <t>Eersel</t>
  </si>
  <si>
    <t>Eindhoven</t>
  </si>
  <si>
    <t>Etten-Leur</t>
  </si>
  <si>
    <t>Geertruidenberg</t>
  </si>
  <si>
    <t>Geldrop-Mierlo</t>
  </si>
  <si>
    <t>Gemert-Bakel</t>
  </si>
  <si>
    <t>Gilze en Rijen</t>
  </si>
  <si>
    <t>Goirle</t>
  </si>
  <si>
    <t>Halderberge</t>
  </si>
  <si>
    <t>Heeze-Leende</t>
  </si>
  <si>
    <t>Helmond</t>
  </si>
  <si>
    <t>Heusden</t>
  </si>
  <si>
    <t>Hilvarenbeek</t>
  </si>
  <si>
    <t>Laarbeek</t>
  </si>
  <si>
    <t>Loon op Zand</t>
  </si>
  <si>
    <t>Moerdijk</t>
  </si>
  <si>
    <t>Nuenen, Gerwen en Nederwetten</t>
  </si>
  <si>
    <t>Oirschot</t>
  </si>
  <si>
    <t>Oisterwijk</t>
  </si>
  <si>
    <t>Oosterhout</t>
  </si>
  <si>
    <t>Oss</t>
  </si>
  <si>
    <t>Reusel-De Mierden</t>
  </si>
  <si>
    <t>Roosendaal</t>
  </si>
  <si>
    <t>Rucphen</t>
  </si>
  <si>
    <t>Sint-Michielsgestel</t>
  </si>
  <si>
    <t>Someren</t>
  </si>
  <si>
    <t>Son en Breugel</t>
  </si>
  <si>
    <t>Steenbergen</t>
  </si>
  <si>
    <t>Tilburg</t>
  </si>
  <si>
    <t>Valkenswaard</t>
  </si>
  <si>
    <t>Veldhoven</t>
  </si>
  <si>
    <t>Vught</t>
  </si>
  <si>
    <t>Waalre</t>
  </si>
  <si>
    <t>Waalwijk</t>
  </si>
  <si>
    <t>Woensdrecht</t>
  </si>
  <si>
    <t>Zundert</t>
  </si>
  <si>
    <t>Beek</t>
  </si>
  <si>
    <t>Beesel</t>
  </si>
  <si>
    <t>Bergen (L.)</t>
  </si>
  <si>
    <t>Brunssum</t>
  </si>
  <si>
    <t>Echt-Susteren</t>
  </si>
  <si>
    <t>Gennep</t>
  </si>
  <si>
    <t>Gulpen-Wittem</t>
  </si>
  <si>
    <t>Heerlen</t>
  </si>
  <si>
    <t>Horst aan de Maas</t>
  </si>
  <si>
    <t>Kerkrade</t>
  </si>
  <si>
    <t>Landgraaf</t>
  </si>
  <si>
    <t>Maastricht</t>
  </si>
  <si>
    <t>Meerssen</t>
  </si>
  <si>
    <t>Nederweert</t>
  </si>
  <si>
    <t>Roerdalen</t>
  </si>
  <si>
    <t>Roermond</t>
  </si>
  <si>
    <t>Simpelveld</t>
  </si>
  <si>
    <t>Sittard-Geleen</t>
  </si>
  <si>
    <t>Stein</t>
  </si>
  <si>
    <t>Vaals</t>
  </si>
  <si>
    <t>Valkenburg aan de Geul</t>
  </si>
  <si>
    <t>Venlo</t>
  </si>
  <si>
    <t>Venray</t>
  </si>
  <si>
    <t>Voerendaal</t>
  </si>
  <si>
    <t>Weert</t>
  </si>
  <si>
    <t>%</t>
  </si>
  <si>
    <t>Gemeente</t>
  </si>
  <si>
    <t>Totaal</t>
  </si>
  <si>
    <t>Oost Gelre</t>
  </si>
  <si>
    <t>Utrechtse Heuvelrug</t>
  </si>
  <si>
    <t>Koggenland</t>
  </si>
  <si>
    <t>Lansingerland</t>
  </si>
  <si>
    <t>Teylingen</t>
  </si>
  <si>
    <t>Leudal</t>
  </si>
  <si>
    <t>Maasgouw</t>
  </si>
  <si>
    <t>1 jaar</t>
  </si>
  <si>
    <t>2 jaar</t>
  </si>
  <si>
    <t>Hengelo</t>
  </si>
  <si>
    <t>Den Haag</t>
  </si>
  <si>
    <t>Den Bosch</t>
  </si>
  <si>
    <t>Kaag en Braassem</t>
  </si>
  <si>
    <t>Dantumadiel</t>
  </si>
  <si>
    <t>Oldambt</t>
  </si>
  <si>
    <t>Zuidplas</t>
  </si>
  <si>
    <t>Peel en Maas</t>
  </si>
  <si>
    <t>TOTAAL NEDERLAND</t>
  </si>
  <si>
    <t>GGD Groningen</t>
  </si>
  <si>
    <t>GGD Fryslân</t>
  </si>
  <si>
    <t>GGD Drenthe</t>
  </si>
  <si>
    <t>GGD IJsselland</t>
  </si>
  <si>
    <t>GGD Flevoland</t>
  </si>
  <si>
    <t>GGD Hollands Noorden</t>
  </si>
  <si>
    <t>GGD Kennemerland</t>
  </si>
  <si>
    <t>GGD Amsterdam</t>
  </si>
  <si>
    <t>GGD Gooi &amp; Vechtstreek</t>
  </si>
  <si>
    <t>GGD Zaanstreek-Waterland</t>
  </si>
  <si>
    <t>GGD Hollands Midden</t>
  </si>
  <si>
    <t>GGD Rotterdam-Rijnmond</t>
  </si>
  <si>
    <t>GGD Zeeland</t>
  </si>
  <si>
    <t>GGD West-Brabant</t>
  </si>
  <si>
    <t>GGD Hart voor Brabant</t>
  </si>
  <si>
    <t>GGD Brabant-Zuidoost</t>
  </si>
  <si>
    <t>GGD Limburg-Noord</t>
  </si>
  <si>
    <t>Bodegraven-Reeuwijk</t>
  </si>
  <si>
    <t>Eijsden-Margraten</t>
  </si>
  <si>
    <t>Stichtse Vecht</t>
  </si>
  <si>
    <t>Hollands Kroon</t>
  </si>
  <si>
    <t>Goeree-Overflakkee</t>
  </si>
  <si>
    <t>GGD Twente</t>
  </si>
  <si>
    <t>GGD Noord- en Oost-Gelderland</t>
  </si>
  <si>
    <t>GGD Zuid-Holland Zuid</t>
  </si>
  <si>
    <t>GGD Gelderland-Midden</t>
  </si>
  <si>
    <t>GGD Haaglanden</t>
  </si>
  <si>
    <t>GGD Gelderland-Zuid</t>
  </si>
  <si>
    <t>GGD regio Utrecht</t>
  </si>
  <si>
    <t>Nissewaard</t>
  </si>
  <si>
    <t>Krimpenerwaard</t>
  </si>
  <si>
    <t xml:space="preserve">Súdwest-Fryslân </t>
  </si>
  <si>
    <t>Súdwest-Fryslân</t>
  </si>
  <si>
    <t>= onafgerond percentage &lt; 90%</t>
  </si>
  <si>
    <t>De Fryske Marren</t>
  </si>
  <si>
    <t>Berg en Dal</t>
  </si>
  <si>
    <t>Gooise Meren</t>
  </si>
  <si>
    <t>Vaccinatiegraad zuigelingen (1 en 2 jaar)</t>
  </si>
  <si>
    <t>Via onderstaande links gaat u rechtstreeks naar de bijbehorende tabel / kaarten.</t>
  </si>
  <si>
    <t>Meierijstad</t>
  </si>
  <si>
    <t>Tabel_gemeenten_per_GGD-regio_(Infectieziektebestrijding)</t>
  </si>
  <si>
    <t>Door in deze geografische kaarten op een gemeente te klikken, krijgt u toegang tot een tabel met de vaccinatiegraad van de afgelopen jaren in die betreffende gemeente. Zie ook:</t>
  </si>
  <si>
    <t>Midden-Groningen</t>
  </si>
  <si>
    <t>Westerwolde</t>
  </si>
  <si>
    <t>Waadhoeke</t>
  </si>
  <si>
    <t>Noordenveld</t>
  </si>
  <si>
    <t>Het Hogeland</t>
  </si>
  <si>
    <t>Westerkwartier</t>
  </si>
  <si>
    <t>Noardeast-Fryslân</t>
  </si>
  <si>
    <t>West Betuwe</t>
  </si>
  <si>
    <t>Vijfheerenlanden</t>
  </si>
  <si>
    <t>Molenlanden</t>
  </si>
  <si>
    <t>Hoeksche Waard</t>
  </si>
  <si>
    <t>Altena</t>
  </si>
  <si>
    <t>Beekdaelen</t>
  </si>
  <si>
    <t>Wanneer u als professional (in Jeugdgezondheidszorg of Infectieziektebestrijding) of beleidsmedewerker meer wilt weten over de vaccinatiegraad op postcodeniveau in uw eigen werk-</t>
  </si>
  <si>
    <t xml:space="preserve">gebied, kunt u contact opnemen met de regiomanager van een van de DVP-regiokantoren. Voor overige vragen, kunt u contact opnemen met Alies van Lier (alies.van.lier@rivm.nl). </t>
  </si>
  <si>
    <t>Vaccinatiegraad kleuters (5 jaar) en schoolkinderen (10 jaar)</t>
  </si>
  <si>
    <r>
      <t>Mook en Middelaar</t>
    </r>
    <r>
      <rPr>
        <vertAlign val="superscript"/>
        <sz val="10"/>
        <color indexed="8"/>
        <rFont val="Verdana"/>
        <family val="2"/>
      </rPr>
      <t>1</t>
    </r>
  </si>
  <si>
    <r>
      <rPr>
        <vertAlign val="superscript"/>
        <sz val="10"/>
        <color indexed="8"/>
        <rFont val="Verdana"/>
        <family val="2"/>
      </rPr>
      <t>1</t>
    </r>
    <r>
      <rPr>
        <sz val="10"/>
        <color indexed="8"/>
        <rFont val="Verdana"/>
        <family val="2"/>
      </rPr>
      <t xml:space="preserve"> De gemeente Mook en Middelaar is opgenomen onder GGD Gelderland-Zuid (en niet GGD Limburg-Noord) omdat zij de JGZ in deze gemeente uitvoeren.</t>
    </r>
  </si>
  <si>
    <r>
      <t xml:space="preserve">(indeling per </t>
    </r>
    <r>
      <rPr>
        <b/>
        <u/>
        <sz val="14"/>
        <color indexed="8"/>
        <rFont val="Verdana"/>
        <family val="2"/>
      </rPr>
      <t>GGD-regio</t>
    </r>
    <r>
      <rPr>
        <b/>
        <sz val="14"/>
        <color indexed="8"/>
        <rFont val="Verdana"/>
        <family val="2"/>
      </rPr>
      <t xml:space="preserve"> (Infectieziektebestrijding))</t>
    </r>
  </si>
  <si>
    <r>
      <t>Volledig afgesloten</t>
    </r>
    <r>
      <rPr>
        <b/>
        <vertAlign val="superscript"/>
        <sz val="10"/>
        <color indexed="8"/>
        <rFont val="Verdana"/>
        <family val="2"/>
      </rPr>
      <t>d</t>
    </r>
  </si>
  <si>
    <r>
      <t>Basis-immuun</t>
    </r>
    <r>
      <rPr>
        <b/>
        <vertAlign val="superscript"/>
        <sz val="10"/>
        <color indexed="8"/>
        <rFont val="Verdana"/>
        <family val="2"/>
      </rPr>
      <t>d</t>
    </r>
  </si>
  <si>
    <t>Eemsdelta</t>
  </si>
  <si>
    <t>Dijk en Waard</t>
  </si>
  <si>
    <t>Land van Cuijk</t>
  </si>
  <si>
    <t>Maashorst</t>
  </si>
  <si>
    <t>https://www.vzinfo.nl/gebiedsindelingen/preventie-2</t>
  </si>
  <si>
    <t>https://www.vzinfo.nl/vaccinaties/regionaal/</t>
  </si>
  <si>
    <t>De vaccinatiegraad is ook beschikbaar in de vorm van geografische kaarten.</t>
  </si>
  <si>
    <t>Voorne aan Zee</t>
  </si>
  <si>
    <r>
      <rPr>
        <vertAlign val="superscript"/>
        <sz val="10"/>
        <color indexed="8"/>
        <rFont val="Verdana"/>
        <family val="2"/>
      </rPr>
      <t>*</t>
    </r>
    <r>
      <rPr>
        <sz val="10"/>
        <color indexed="8"/>
        <rFont val="Verdana"/>
        <family val="2"/>
      </rPr>
      <t xml:space="preserve"> voldoende beschermd = som </t>
    </r>
    <r>
      <rPr>
        <i/>
        <sz val="10"/>
        <color indexed="8"/>
        <rFont val="Verdana"/>
        <family val="2"/>
      </rPr>
      <t>gerevaccineerd</t>
    </r>
    <r>
      <rPr>
        <sz val="10"/>
        <color indexed="8"/>
        <rFont val="Verdana"/>
        <family val="2"/>
      </rPr>
      <t xml:space="preserve"> + </t>
    </r>
    <r>
      <rPr>
        <i/>
        <sz val="10"/>
        <color indexed="8"/>
        <rFont val="Verdana"/>
        <family val="2"/>
      </rPr>
      <t>basisimmuun</t>
    </r>
    <r>
      <rPr>
        <sz val="10"/>
        <color indexed="8"/>
        <rFont val="Verdana"/>
        <family val="2"/>
      </rPr>
      <t xml:space="preserve"> 2-5 jaar (kinderen die basisimmuniteit pas bereikt hebben op de leeftijd van 2-5 jaar en daarom niet in aanmerking komen voor revaccinatie)</t>
    </r>
    <r>
      <rPr>
        <sz val="10"/>
        <color rgb="FFFF0000"/>
        <rFont val="Verdana"/>
        <family val="2"/>
      </rPr>
      <t xml:space="preserve"> (exclusief anonieme vaccinaties)</t>
    </r>
  </si>
  <si>
    <t>vaccinatietoestand zonder leeftijdsgrens (exclusief anonieme vaccinaties)</t>
  </si>
  <si>
    <t>Primaire serie</t>
  </si>
  <si>
    <t>Basis-immuun</t>
  </si>
  <si>
    <t>Volledig afgesloten</t>
  </si>
  <si>
    <t>Volledige deelname</t>
  </si>
  <si>
    <r>
      <rPr>
        <vertAlign val="superscript"/>
        <sz val="10"/>
        <color indexed="8"/>
        <rFont val="Verdana"/>
        <family val="2"/>
      </rPr>
      <t>*</t>
    </r>
    <r>
      <rPr>
        <sz val="10"/>
        <color indexed="8"/>
        <rFont val="Verdana"/>
        <family val="2"/>
      </rPr>
      <t xml:space="preserve"> voldoende beschermd = som </t>
    </r>
    <r>
      <rPr>
        <i/>
        <sz val="10"/>
        <color indexed="8"/>
        <rFont val="Verdana"/>
        <family val="2"/>
      </rPr>
      <t>gerevaccineerd</t>
    </r>
    <r>
      <rPr>
        <sz val="10"/>
        <color indexed="8"/>
        <rFont val="Verdana"/>
        <family val="2"/>
      </rPr>
      <t xml:space="preserve"> + </t>
    </r>
    <r>
      <rPr>
        <i/>
        <sz val="10"/>
        <color indexed="8"/>
        <rFont val="Verdana"/>
        <family val="2"/>
      </rPr>
      <t>basisimmuun</t>
    </r>
    <r>
      <rPr>
        <sz val="10"/>
        <color indexed="8"/>
        <rFont val="Verdana"/>
        <family val="2"/>
      </rPr>
      <t xml:space="preserve"> 2-5 jaar (kinderen die basisimmuniteit pas bereikt hebben op de leeftijd van 2-5 jaar en daarom niet in aanmerking komen voor revaccinatie)</t>
    </r>
    <r>
      <rPr>
        <sz val="10"/>
        <color rgb="FFFF0000"/>
        <rFont val="Verdana"/>
        <family val="2"/>
      </rPr>
      <t xml:space="preserve"> </t>
    </r>
  </si>
  <si>
    <r>
      <t>Totaal</t>
    </r>
    <r>
      <rPr>
        <b/>
        <vertAlign val="superscript"/>
        <sz val="10"/>
        <color indexed="8"/>
        <rFont val="Verdana"/>
        <family val="2"/>
      </rPr>
      <t>*</t>
    </r>
  </si>
  <si>
    <r>
      <t>Tabel_gemeenten_per_GGD-regio_(Infectieziektebestrijding)_</t>
    </r>
    <r>
      <rPr>
        <u/>
        <sz val="9"/>
        <color rgb="FFFF0000"/>
        <rFont val="Verdana"/>
        <family val="2"/>
      </rPr>
      <t>zonder leeftijdsgrens</t>
    </r>
  </si>
  <si>
    <r>
      <t xml:space="preserve">Kaarten zuigelingen per gemeente  </t>
    </r>
    <r>
      <rPr>
        <u/>
        <sz val="9"/>
        <color rgb="FFFF0000"/>
        <rFont val="Verdana"/>
        <family val="2"/>
      </rPr>
      <t>zonder leeftijdsgrens</t>
    </r>
  </si>
  <si>
    <r>
      <t>Kaarten schoolkinderen per gemeente_</t>
    </r>
    <r>
      <rPr>
        <u/>
        <sz val="9"/>
        <color rgb="FFFF0000"/>
        <rFont val="Verdana"/>
        <family val="2"/>
      </rPr>
      <t>zonder leeftijdsgrens</t>
    </r>
  </si>
  <si>
    <r>
      <t>Kaarten kleuters per gemeente_</t>
    </r>
    <r>
      <rPr>
        <u/>
        <sz val="9"/>
        <color rgb="FFFF0000"/>
        <rFont val="Verdana"/>
        <family val="2"/>
      </rPr>
      <t>zonder leeftijdsgrens</t>
    </r>
  </si>
  <si>
    <t>Vaccinatiegraad adolescenten (11 en 15 jaar)</t>
  </si>
  <si>
    <r>
      <t>Kaarten adolescenten per gemeente_</t>
    </r>
    <r>
      <rPr>
        <u/>
        <sz val="9"/>
        <color rgb="FFFF0000"/>
        <rFont val="Verdana"/>
        <family val="2"/>
      </rPr>
      <t>zonder leeftijdsgrens</t>
    </r>
  </si>
  <si>
    <t>Kaart per gemeente</t>
  </si>
  <si>
    <t>Geschatte deelname maternale DKT-vaccinatie</t>
  </si>
  <si>
    <t>Geschatte deelname maternale griepvaccinatie: uitsplitsing naar gemeente niet mogelijk vanwege risico op herleidbaarheid tot individuen</t>
  </si>
  <si>
    <r>
      <t xml:space="preserve">In diverse tabellen wordt voor alle RVP-vaccinaties de vaccinatiegraad per gemeente (ingedeeld naar </t>
    </r>
    <r>
      <rPr>
        <u/>
        <sz val="10"/>
        <rFont val="Verdana"/>
        <family val="2"/>
      </rPr>
      <t>GGD-regio</t>
    </r>
    <r>
      <rPr>
        <sz val="10"/>
        <rFont val="Verdana"/>
        <family val="2"/>
      </rPr>
      <t xml:space="preserve"> (Infectieziektebestrijding**) weergegeven.</t>
    </r>
  </si>
  <si>
    <t>Kaart per GGD-regio (Infectieziektebestrijding)</t>
  </si>
  <si>
    <t>JGZ-organisatie</t>
  </si>
  <si>
    <t>DKTP-Hib-HepB</t>
  </si>
  <si>
    <t>Pneu</t>
  </si>
  <si>
    <r>
      <t>BMR</t>
    </r>
    <r>
      <rPr>
        <vertAlign val="superscript"/>
        <sz val="10"/>
        <color rgb="FF000000"/>
        <rFont val="Verdana"/>
        <family val="2"/>
      </rPr>
      <t>a</t>
    </r>
  </si>
  <si>
    <r>
      <t>Men ACWY</t>
    </r>
    <r>
      <rPr>
        <vertAlign val="superscript"/>
        <sz val="10"/>
        <color rgb="FF000000"/>
        <rFont val="Verdana"/>
        <family val="2"/>
      </rPr>
      <t>a</t>
    </r>
  </si>
  <si>
    <t>DKTP- booster</t>
  </si>
  <si>
    <t>DTP</t>
  </si>
  <si>
    <t>HPV</t>
  </si>
  <si>
    <t>CJG Apeldoorn</t>
  </si>
  <si>
    <t>CJG Capelle aan den IJssel</t>
  </si>
  <si>
    <t>CJG Den Haag</t>
  </si>
  <si>
    <t>CJG Rijnmond</t>
  </si>
  <si>
    <t>GGD Gooi en Vechtstreek</t>
  </si>
  <si>
    <t>GGD Regio Utrecht</t>
  </si>
  <si>
    <t>Hecht</t>
  </si>
  <si>
    <t>Jeugdgezondheidszorg Gemeente Utrecht</t>
  </si>
  <si>
    <t>Jeugdgezondheidszorg Kennemerland</t>
  </si>
  <si>
    <t>JONG JGZ</t>
  </si>
  <si>
    <t>SAG JGZ zorgontwikkeling BV</t>
  </si>
  <si>
    <t>Sante Partners</t>
  </si>
  <si>
    <t>St. JGZ Zuid-Holland West</t>
  </si>
  <si>
    <t>Stichting Icare Jeugdgezondheidszorg</t>
  </si>
  <si>
    <t>Stichting Jeugd Noord Veluwe</t>
  </si>
  <si>
    <t>Veiligheids- en Gezondheidsregio Gelderland Midden</t>
  </si>
  <si>
    <t>Yunio</t>
  </si>
  <si>
    <t>(zie ook: tabblad %-anoniem naar JGZ-organisatie)</t>
  </si>
  <si>
    <r>
      <rPr>
        <vertAlign val="superscript"/>
        <sz val="10"/>
        <color theme="1"/>
        <rFont val="Verdana"/>
        <family val="2"/>
      </rPr>
      <t>a</t>
    </r>
    <r>
      <rPr>
        <sz val="8"/>
        <color theme="1"/>
        <rFont val="Verdana"/>
        <family val="2"/>
      </rPr>
      <t xml:space="preserve"> Voor zowel zuigelingen als 9-jarigen (BMR) en/of 14-jarigen (MenACWY).</t>
    </r>
  </si>
  <si>
    <t>** Voor dit rapport is gekozen om de GGD-regio-indeling Infectieziektebestrijding te hanteren. In sommige regio's wordt de Jeugdgezondheidszorg (JGZ) niet door de GGD uitgevoerd maar door een aparte zorgorganisatie, een onafhankelijke stichting of in gemeentelijk beheer.</t>
  </si>
  <si>
    <t>maternale DKT</t>
  </si>
  <si>
    <t>Het aandeel anonieme vaccinaties wordt alleen weergegeven als er in totaal minimaal 10 vaccinaties zijn geregistreerd per vaccinsoort en JGZ-organisatie.</t>
  </si>
  <si>
    <t>Verian Zorg Holding BV</t>
  </si>
  <si>
    <t>Zorggroep Oude en Nieuwe Land/GGD Flevoland</t>
  </si>
  <si>
    <t>maternale griep</t>
  </si>
  <si>
    <t>* Het RIVM ontvangt sinds 1 januari 2022 de gegevens van een deel van de vaccinaties anoniem. Dat gebeurt als mensen geen toestemming geven om hun gegevens met het RIVM te delen. Anonieme vaccinaties kunnen niet worden meegeteld voor de vaccinatiegraad, waardoor deze lager wordt gerapporteerd dan hij daadwerkelijk is. Hoe hoger het aandeel anonieme vaccinaties in een bepaalde regio of gemeente, hoe minder nauwkeurig de vaccinatiegraad is. 
Het is belangrijk voorzichtig te zijn bij de interpretatie van verschillen tussen regio’s of gemeenten en verschillen tussen jaren binnen eenzelfde regio of gemeente. Dit kunnen daadwerkelijke verschillen zijn maar ze kunnen ook deels veroorzaakt worden door de mate waarin op regionaal niveau informed consent wordt geregistreerd. De mate van informed consent is niet alleen afhankelijk van de bereidheid van gevaccineerden en/of de ouder(s) om toestemming te geven voor gegevensuitwisseling maar ook van de inspanning van de betreffende JGZ-organisatie(s) om toestemming te verkrijgen en verschilt ook per vaccinsoort. Tot slot is de vaccinatiegraad in gemeenten met weinig inwoners gevoeliger voor schommelingen dan de landelijke vaccinatiegraad.</t>
  </si>
  <si>
    <r>
      <t>GGD Gelderland-Zuid</t>
    </r>
    <r>
      <rPr>
        <vertAlign val="superscript"/>
        <sz val="10"/>
        <color rgb="FF000000"/>
        <rFont val="Verdana"/>
        <family val="2"/>
      </rPr>
      <t>2</t>
    </r>
  </si>
  <si>
    <t>Thuiszorg West-Brabant</t>
  </si>
  <si>
    <r>
      <t>Tabel_gemeenten_per_GGD-regio_(Infectieziektebestrijding)_</t>
    </r>
    <r>
      <rPr>
        <u/>
        <sz val="9"/>
        <color rgb="FFFF0000"/>
        <rFont val="Verdana"/>
        <family val="2"/>
      </rPr>
      <t xml:space="preserve">zonder leeftijdsgrens </t>
    </r>
  </si>
  <si>
    <t>gemiddeld</t>
  </si>
  <si>
    <r>
      <t xml:space="preserve">Regionale vaccinatiegraad - verslagjaar 2026 </t>
    </r>
    <r>
      <rPr>
        <b/>
        <sz val="14"/>
        <color rgb="FFFF0000"/>
        <rFont val="Verdana"/>
        <family val="2"/>
      </rPr>
      <t>(exclusief anonieme vaccinaties)</t>
    </r>
    <r>
      <rPr>
        <sz val="10"/>
        <rFont val="Verdana"/>
        <family val="2"/>
      </rPr>
      <t>*</t>
    </r>
  </si>
  <si>
    <t>Dit document is een bijlage van het rapport "Vaccinatiegraad Rijksvaccinatieprogramma Nederland - verslagjaar 2026".</t>
  </si>
  <si>
    <t>Aandeel (%) anonieme vaccinaties uitgedrukt als percentage van het totaal aantal vaccinaties in 2024,</t>
  </si>
  <si>
    <t>uitgesplitst naar vaccinsoort en JGZ-organisatie (situatie maart 2026)</t>
  </si>
  <si>
    <t>Rota</t>
  </si>
  <si>
    <t>Totaal 2024 (situatie maart 2026)</t>
  </si>
  <si>
    <r>
      <t xml:space="preserve">Vaccinatiegraad </t>
    </r>
    <r>
      <rPr>
        <b/>
        <u/>
        <sz val="14"/>
        <color indexed="8"/>
        <rFont val="Verdana"/>
        <family val="2"/>
      </rPr>
      <t>zuigelingen</t>
    </r>
    <r>
      <rPr>
        <b/>
        <sz val="14"/>
        <color indexed="8"/>
        <rFont val="Verdana"/>
        <family val="2"/>
      </rPr>
      <t xml:space="preserve"> verslagjaar 2026 per gemeente, absoluut en in procenten voor cohort 2023 (indeling per </t>
    </r>
    <r>
      <rPr>
        <b/>
        <u/>
        <sz val="14"/>
        <color indexed="8"/>
        <rFont val="Verdana"/>
        <family val="2"/>
      </rPr>
      <t>GGD-regio</t>
    </r>
    <r>
      <rPr>
        <b/>
        <sz val="14"/>
        <color indexed="8"/>
        <rFont val="Verdana"/>
        <family val="2"/>
      </rPr>
      <t xml:space="preserve"> (Infectieziektebestrijding))</t>
    </r>
  </si>
  <si>
    <t>Aantal kinderen cohort 2023</t>
  </si>
  <si>
    <t>DKTP zuigelingen 2023</t>
  </si>
  <si>
    <t>Hib zuigelingen 2023</t>
  </si>
  <si>
    <t>Hepatitis B zuigelingen 2023</t>
  </si>
  <si>
    <t>Pneumo zuigelingen 2023</t>
  </si>
  <si>
    <t>BMR zuigelingen 2023</t>
  </si>
  <si>
    <t>MenACWY zuigelingen 2023</t>
  </si>
  <si>
    <t>Alle RVP-vaccinaties 2023</t>
  </si>
  <si>
    <r>
      <t xml:space="preserve">Vaccinatiegraad </t>
    </r>
    <r>
      <rPr>
        <b/>
        <u/>
        <sz val="14"/>
        <color indexed="8"/>
        <rFont val="Verdana"/>
        <family val="2"/>
      </rPr>
      <t>kleuters en schoolkinderen</t>
    </r>
    <r>
      <rPr>
        <b/>
        <sz val="14"/>
        <color indexed="8"/>
        <rFont val="Verdana"/>
        <family val="2"/>
      </rPr>
      <t xml:space="preserve"> verslagjaar 2026 per gemeente, absoluut en in procenten voor cohort 2020 en 2015</t>
    </r>
  </si>
  <si>
    <t>Aantal kinderen cohort 2020</t>
  </si>
  <si>
    <t>DKTP kleuters 2020</t>
  </si>
  <si>
    <t>Aantal kinderen cohort 2015</t>
  </si>
  <si>
    <t>DTP schoolkinderen 2015</t>
  </si>
  <si>
    <t>BMR schoolkinderen 2015</t>
  </si>
  <si>
    <r>
      <t xml:space="preserve">Vaccinatiegraad </t>
    </r>
    <r>
      <rPr>
        <b/>
        <u/>
        <sz val="14"/>
        <color indexed="8"/>
        <rFont val="Verdana"/>
        <family val="2"/>
      </rPr>
      <t>adolescenten</t>
    </r>
    <r>
      <rPr>
        <b/>
        <sz val="14"/>
        <color indexed="8"/>
        <rFont val="Verdana"/>
        <family val="2"/>
      </rPr>
      <t xml:space="preserve"> verslagjaar 2026 per gemeente, absoluut en in procenten voor cohort 2014 en 2010</t>
    </r>
  </si>
  <si>
    <r>
      <t xml:space="preserve">Aantal </t>
    </r>
    <r>
      <rPr>
        <b/>
        <sz val="10"/>
        <color rgb="FF00B050"/>
        <rFont val="Verdana"/>
        <family val="2"/>
      </rPr>
      <t>meisjes</t>
    </r>
    <r>
      <rPr>
        <b/>
        <sz val="10"/>
        <rFont val="Verdana"/>
        <family val="2"/>
      </rPr>
      <t xml:space="preserve"> cohort 2014</t>
    </r>
  </si>
  <si>
    <r>
      <t xml:space="preserve">HPV adolescente </t>
    </r>
    <r>
      <rPr>
        <b/>
        <sz val="10"/>
        <color rgb="FF00B050"/>
        <rFont val="Verdana"/>
        <family val="2"/>
      </rPr>
      <t>meisjes</t>
    </r>
    <r>
      <rPr>
        <b/>
        <sz val="10"/>
        <rFont val="Verdana"/>
        <family val="2"/>
      </rPr>
      <t xml:space="preserve"> 2014</t>
    </r>
  </si>
  <si>
    <r>
      <t xml:space="preserve">Aantal </t>
    </r>
    <r>
      <rPr>
        <b/>
        <sz val="10"/>
        <color rgb="FF0070C0"/>
        <rFont val="Verdana"/>
        <family val="2"/>
      </rPr>
      <t>jongens</t>
    </r>
    <r>
      <rPr>
        <b/>
        <sz val="10"/>
        <rFont val="Verdana"/>
        <family val="2"/>
      </rPr>
      <t xml:space="preserve"> cohort 2014</t>
    </r>
  </si>
  <si>
    <r>
      <t xml:space="preserve">HPV adolescente </t>
    </r>
    <r>
      <rPr>
        <b/>
        <sz val="10"/>
        <color rgb="FF0070C0"/>
        <rFont val="Verdana"/>
        <family val="2"/>
      </rPr>
      <t>jongens</t>
    </r>
    <r>
      <rPr>
        <b/>
        <sz val="10"/>
        <rFont val="Verdana"/>
        <family val="2"/>
      </rPr>
      <t xml:space="preserve"> 2014</t>
    </r>
  </si>
  <si>
    <t>Aantal adolescenten cohort 2010</t>
  </si>
  <si>
    <t>MenACWY adolescenten 2010</t>
  </si>
  <si>
    <r>
      <t xml:space="preserve">Geschatte deelname </t>
    </r>
    <r>
      <rPr>
        <b/>
        <u/>
        <sz val="14"/>
        <color rgb="FF000000"/>
        <rFont val="Verdana"/>
        <family val="2"/>
      </rPr>
      <t>maternale DKT-vaccinatie</t>
    </r>
    <r>
      <rPr>
        <b/>
        <sz val="14"/>
        <color indexed="8"/>
        <rFont val="Verdana"/>
        <family val="2"/>
      </rPr>
      <t xml:space="preserve"> verslagjaar 2026 per gemeente, absoluut en in procenten voor vrouwen met een kind geboren in de periode januari-december 2025</t>
    </r>
  </si>
  <si>
    <t>DKT 2025</t>
  </si>
  <si>
    <t>Vaccinatiegraad zuigelingen (&lt;1 jaar)</t>
  </si>
  <si>
    <t>RSV catch-up zuigelingen 2025/2026</t>
  </si>
  <si>
    <t>RSV primair zuigelingen 2025/2026</t>
  </si>
  <si>
    <t>Aantal kinderen cohort 2024</t>
  </si>
  <si>
    <t>Rota zuigelingen 2024</t>
  </si>
  <si>
    <r>
      <t xml:space="preserve">Vaccinatiegraad </t>
    </r>
    <r>
      <rPr>
        <b/>
        <u/>
        <sz val="14"/>
        <color indexed="8"/>
        <rFont val="Verdana"/>
        <family val="2"/>
      </rPr>
      <t>zuigelingen</t>
    </r>
    <r>
      <rPr>
        <b/>
        <sz val="14"/>
        <color indexed="8"/>
        <rFont val="Verdana"/>
        <family val="2"/>
      </rPr>
      <t xml:space="preserve"> verslagjaar 2026 per gemeente, absoluut en in procenten voor cohort 2025/2026 en 2024</t>
    </r>
  </si>
  <si>
    <t>Aantal kinderen RSV catch-up groep 2025/2026</t>
  </si>
  <si>
    <t>Aantal kinderen RSV primaire groep 2025/2026</t>
  </si>
  <si>
    <r>
      <t>Volledig afgesloten</t>
    </r>
    <r>
      <rPr>
        <b/>
        <vertAlign val="superscript"/>
        <sz val="10"/>
        <color rgb="FF000000"/>
        <rFont val="Verdana"/>
        <family val="2"/>
      </rPr>
      <t>a</t>
    </r>
  </si>
  <si>
    <r>
      <t>Volledig afgesloten</t>
    </r>
    <r>
      <rPr>
        <b/>
        <vertAlign val="superscript"/>
        <sz val="10"/>
        <color rgb="FF000000"/>
        <rFont val="Verdana"/>
        <family val="2"/>
      </rPr>
      <t>b</t>
    </r>
  </si>
  <si>
    <r>
      <rPr>
        <vertAlign val="superscript"/>
        <sz val="10"/>
        <color rgb="FF000000"/>
        <rFont val="Verdana"/>
        <family val="2"/>
      </rPr>
      <t>c</t>
    </r>
    <r>
      <rPr>
        <sz val="10"/>
        <color indexed="8"/>
        <rFont val="Verdana"/>
        <family val="2"/>
      </rPr>
      <t xml:space="preserve"> vaccinatietoestand op leeftijd 1 jaar </t>
    </r>
    <r>
      <rPr>
        <sz val="10"/>
        <color rgb="FFFF0000"/>
        <rFont val="Verdana"/>
        <family val="2"/>
      </rPr>
      <t>(exclusief anonieme vaccinaties)</t>
    </r>
    <r>
      <rPr>
        <sz val="10"/>
        <color indexed="8"/>
        <rFont val="Verdana"/>
        <family val="2"/>
      </rPr>
      <t xml:space="preserve">, </t>
    </r>
    <r>
      <rPr>
        <vertAlign val="superscript"/>
        <sz val="10"/>
        <color rgb="FF000000"/>
        <rFont val="Verdana"/>
        <family val="2"/>
      </rPr>
      <t>d</t>
    </r>
    <r>
      <rPr>
        <sz val="10"/>
        <color indexed="8"/>
        <rFont val="Verdana"/>
        <family val="2"/>
      </rPr>
      <t xml:space="preserve"> vaccinatietoestand op leeftijd 2 jaar </t>
    </r>
    <r>
      <rPr>
        <sz val="10"/>
        <color rgb="FFFF0000"/>
        <rFont val="Verdana"/>
        <family val="2"/>
      </rPr>
      <t>(exclusief anonieme vaccinaties)</t>
    </r>
  </si>
  <si>
    <r>
      <t>Primaire serie</t>
    </r>
    <r>
      <rPr>
        <b/>
        <vertAlign val="superscript"/>
        <sz val="10"/>
        <color indexed="8"/>
        <rFont val="Verdana"/>
        <family val="2"/>
      </rPr>
      <t>c</t>
    </r>
  </si>
  <si>
    <r>
      <t>Volledige deelname</t>
    </r>
    <r>
      <rPr>
        <b/>
        <vertAlign val="superscript"/>
        <sz val="10"/>
        <color indexed="8"/>
        <rFont val="Verdana"/>
        <family val="2"/>
      </rPr>
      <t>d</t>
    </r>
  </si>
  <si>
    <r>
      <rPr>
        <vertAlign val="superscript"/>
        <sz val="10"/>
        <color indexed="8"/>
        <rFont val="Verdana"/>
        <family val="2"/>
      </rPr>
      <t>e</t>
    </r>
    <r>
      <rPr>
        <sz val="10"/>
        <color indexed="8"/>
        <rFont val="Verdana"/>
        <family val="2"/>
      </rPr>
      <t xml:space="preserve"> vaccinatietoestand op leeftijd 5 jaar </t>
    </r>
    <r>
      <rPr>
        <sz val="10"/>
        <color rgb="FFFF0000"/>
        <rFont val="Verdana"/>
        <family val="2"/>
      </rPr>
      <t>(exclusief anonieme vaccinaties)</t>
    </r>
    <r>
      <rPr>
        <sz val="10"/>
        <color indexed="8"/>
        <rFont val="Verdana"/>
        <family val="2"/>
      </rPr>
      <t xml:space="preserve">, </t>
    </r>
    <r>
      <rPr>
        <vertAlign val="superscript"/>
        <sz val="10"/>
        <color indexed="8"/>
        <rFont val="Verdana"/>
        <family val="2"/>
      </rPr>
      <t>f</t>
    </r>
    <r>
      <rPr>
        <sz val="10"/>
        <color indexed="8"/>
        <rFont val="Verdana"/>
        <family val="2"/>
      </rPr>
      <t xml:space="preserve"> vaccinatietoestand op leeftijd 10 jaar </t>
    </r>
    <r>
      <rPr>
        <sz val="10"/>
        <color rgb="FFFF0000"/>
        <rFont val="Verdana"/>
        <family val="2"/>
      </rPr>
      <t>(exclusief anonieme vaccinaties)</t>
    </r>
  </si>
  <si>
    <r>
      <t>Totaal</t>
    </r>
    <r>
      <rPr>
        <b/>
        <vertAlign val="superscript"/>
        <sz val="10"/>
        <color indexed="8"/>
        <rFont val="Verdana"/>
        <family val="2"/>
      </rPr>
      <t>e *</t>
    </r>
  </si>
  <si>
    <r>
      <t>Volledig afgesloten</t>
    </r>
    <r>
      <rPr>
        <b/>
        <vertAlign val="superscript"/>
        <sz val="10"/>
        <color indexed="8"/>
        <rFont val="Verdana"/>
        <family val="2"/>
      </rPr>
      <t>f</t>
    </r>
  </si>
  <si>
    <r>
      <t>Basis-immuun</t>
    </r>
    <r>
      <rPr>
        <b/>
        <vertAlign val="superscript"/>
        <sz val="10"/>
        <color indexed="8"/>
        <rFont val="Verdana"/>
        <family val="2"/>
      </rPr>
      <t>f</t>
    </r>
  </si>
  <si>
    <r>
      <rPr>
        <vertAlign val="superscript"/>
        <sz val="10"/>
        <color indexed="8"/>
        <rFont val="Verdana"/>
        <family val="2"/>
      </rPr>
      <t>g</t>
    </r>
    <r>
      <rPr>
        <sz val="10"/>
        <color indexed="8"/>
        <rFont val="Verdana"/>
        <family val="2"/>
      </rPr>
      <t xml:space="preserve"> vaccinatietoestand op leeftijd 11 jaar </t>
    </r>
    <r>
      <rPr>
        <sz val="10"/>
        <color rgb="FFFF0000"/>
        <rFont val="Verdana"/>
        <family val="2"/>
      </rPr>
      <t>(exclusief anonieme vaccinaties)</t>
    </r>
    <r>
      <rPr>
        <sz val="10"/>
        <color indexed="8"/>
        <rFont val="Verdana"/>
        <family val="2"/>
      </rPr>
      <t xml:space="preserve">, </t>
    </r>
    <r>
      <rPr>
        <vertAlign val="superscript"/>
        <sz val="10"/>
        <color rgb="FF000000"/>
        <rFont val="Verdana"/>
        <family val="2"/>
      </rPr>
      <t>h</t>
    </r>
    <r>
      <rPr>
        <sz val="10"/>
        <color indexed="8"/>
        <rFont val="Verdana"/>
        <family val="2"/>
      </rPr>
      <t xml:space="preserve"> vaccinatietoestand op leeftijd 15 jaar </t>
    </r>
    <r>
      <rPr>
        <sz val="10"/>
        <color rgb="FFFF0000"/>
        <rFont val="Verdana"/>
        <family val="2"/>
      </rPr>
      <t>(exclusief anonieme vaccinaties)</t>
    </r>
  </si>
  <si>
    <r>
      <t>Volledig afgesloten</t>
    </r>
    <r>
      <rPr>
        <b/>
        <vertAlign val="superscript"/>
        <sz val="10"/>
        <rFont val="Verdana"/>
        <family val="2"/>
      </rPr>
      <t>g</t>
    </r>
  </si>
  <si>
    <r>
      <rPr>
        <vertAlign val="superscript"/>
        <sz val="10"/>
        <color rgb="FF000000"/>
        <rFont val="Verdana"/>
        <family val="2"/>
      </rPr>
      <t>i</t>
    </r>
    <r>
      <rPr>
        <sz val="10"/>
        <color indexed="8"/>
        <rFont val="Verdana"/>
        <family val="2"/>
      </rPr>
      <t xml:space="preserve"> schatting van het aantal zwangere vrouwen met een kind geboren in de periode januari - december 2025, </t>
    </r>
    <r>
      <rPr>
        <vertAlign val="superscript"/>
        <sz val="10"/>
        <color rgb="FF000000"/>
        <rFont val="Verdana"/>
        <family val="2"/>
      </rPr>
      <t>j</t>
    </r>
    <r>
      <rPr>
        <sz val="10"/>
        <color indexed="8"/>
        <rFont val="Verdana"/>
        <family val="2"/>
      </rPr>
      <t xml:space="preserve"> </t>
    </r>
    <r>
      <rPr>
        <sz val="10"/>
        <color rgb="FFFF0000"/>
        <rFont val="Verdana"/>
        <family val="2"/>
      </rPr>
      <t>exclusief anonieme vaccinaties</t>
    </r>
  </si>
  <si>
    <t>Aantal kinderen RSV totaal 2025/2026</t>
  </si>
  <si>
    <t>RSV totaal zuigelingen  2025/2026</t>
  </si>
  <si>
    <t>https://www.rivm.nl/bibliotheek/rapporten/2026-0001.xlsx</t>
  </si>
  <si>
    <t>https://www.rivm.nl/bibliotheek/rapporten/2026-0001.pdf</t>
  </si>
  <si>
    <t>GGD Zuid-Limburg</t>
  </si>
  <si>
    <t>Veiligheidsregio Limburg-Noord, GGD Limburg-Noord</t>
  </si>
  <si>
    <t>Ameland + Schiermonnikoog + Vlieland</t>
  </si>
  <si>
    <t>Rheden + Rozendaal</t>
  </si>
  <si>
    <t>Schiermonnikoog + Vlieland</t>
  </si>
  <si>
    <t>RSV zuigelingen 2025/2026</t>
  </si>
  <si>
    <r>
      <t>% catch-up groep</t>
    </r>
    <r>
      <rPr>
        <b/>
        <vertAlign val="superscript"/>
        <sz val="10"/>
        <color rgb="FF000000"/>
        <rFont val="Verdana"/>
        <family val="2"/>
      </rPr>
      <t>a</t>
    </r>
  </si>
  <si>
    <t>Tabel gemeenten per GGD-regio (Infectieziektebestrijding)</t>
  </si>
  <si>
    <r>
      <t>% catch-up groep inclusief uitloop</t>
    </r>
    <r>
      <rPr>
        <b/>
        <vertAlign val="superscript"/>
        <sz val="10"/>
        <color rgb="FF000000"/>
        <rFont val="Verdana"/>
        <family val="2"/>
      </rPr>
      <t>b</t>
    </r>
  </si>
  <si>
    <r>
      <t>% primaire groep</t>
    </r>
    <r>
      <rPr>
        <b/>
        <vertAlign val="superscript"/>
        <sz val="10"/>
        <color rgb="FF000000"/>
        <rFont val="Verdana"/>
        <family val="2"/>
      </rPr>
      <t>c</t>
    </r>
  </si>
  <si>
    <r>
      <t>%  eerste dosis</t>
    </r>
    <r>
      <rPr>
        <b/>
        <vertAlign val="superscript"/>
        <sz val="10"/>
        <color rgb="FF000000"/>
        <rFont val="Verdana"/>
        <family val="2"/>
      </rPr>
      <t>d</t>
    </r>
  </si>
  <si>
    <r>
      <t>% volledig afgesloten</t>
    </r>
    <r>
      <rPr>
        <b/>
        <vertAlign val="superscript"/>
        <sz val="10"/>
        <color rgb="FF000000"/>
        <rFont val="Verdana"/>
        <family val="2"/>
      </rPr>
      <t>e</t>
    </r>
  </si>
  <si>
    <r>
      <t xml:space="preserve">Aandeel </t>
    </r>
    <r>
      <rPr>
        <b/>
        <u/>
        <sz val="14"/>
        <color indexed="8"/>
        <rFont val="Verdana"/>
        <family val="2"/>
      </rPr>
      <t xml:space="preserve">zuigelingen </t>
    </r>
    <r>
      <rPr>
        <b/>
        <sz val="14"/>
        <color rgb="FF000000"/>
        <rFont val="Verdana"/>
        <family val="2"/>
      </rPr>
      <t>op juiste toedieningsmoment volgens de RVP-richtlijn geïmmuniseerd of gevaccineerd</t>
    </r>
    <r>
      <rPr>
        <b/>
        <sz val="14"/>
        <color indexed="8"/>
        <rFont val="Verdana"/>
        <family val="2"/>
      </rPr>
      <t xml:space="preserve"> in verslagjaar 2026 per gemeente, in procenten voor cohort 2025/2026 en 2024</t>
    </r>
  </si>
  <si>
    <t>Deze tabel is toegevoegd omdat de vaccinatiecijfers grotendeels gaan over in 2024 toegediende vaccinaties. In het rapport zijn in Tabel 4 meer recente gegevens over 2025 opgenomen.</t>
  </si>
  <si>
    <t>https://statline.rivm.nl/#/RIVM/nl/dataset/50151NED/table</t>
  </si>
  <si>
    <t>Rheden</t>
  </si>
  <si>
    <t>Aandeel zuigelingen (&lt;1 jaar) op juiste toedieningsmoment volgens RVP-richtlijn geïmmuniseerd of gevaccineerd</t>
  </si>
  <si>
    <r>
      <t>Volledig afgesloten</t>
    </r>
    <r>
      <rPr>
        <b/>
        <vertAlign val="superscript"/>
        <sz val="10"/>
        <color rgb="FF000000"/>
        <rFont val="Verdana"/>
        <family val="2"/>
      </rPr>
      <t>h</t>
    </r>
  </si>
  <si>
    <r>
      <t>Geschat aantal zwangeren 2025</t>
    </r>
    <r>
      <rPr>
        <b/>
        <vertAlign val="superscript"/>
        <sz val="10"/>
        <rFont val="Verdana"/>
        <family val="2"/>
      </rPr>
      <t>i</t>
    </r>
  </si>
  <si>
    <r>
      <t>Deel-genomen</t>
    </r>
    <r>
      <rPr>
        <b/>
        <vertAlign val="superscript"/>
        <sz val="10"/>
        <rFont val="Verdana"/>
        <family val="2"/>
      </rPr>
      <t>j</t>
    </r>
  </si>
  <si>
    <r>
      <rPr>
        <vertAlign val="superscript"/>
        <sz val="10"/>
        <color rgb="FF000000"/>
        <rFont val="Verdana"/>
        <family val="2"/>
      </rPr>
      <t>a</t>
    </r>
    <r>
      <rPr>
        <sz val="10"/>
        <color indexed="8"/>
        <rFont val="Verdana"/>
        <family val="2"/>
      </rPr>
      <t xml:space="preserve"> deel dat de RSV-immunisatie volgens richtlijn tussen 15 september en 15 oktober 2025 toegediend kreeg</t>
    </r>
  </si>
  <si>
    <r>
      <rPr>
        <vertAlign val="superscript"/>
        <sz val="10"/>
        <color rgb="FF000000"/>
        <rFont val="Verdana"/>
        <family val="2"/>
      </rPr>
      <t>b</t>
    </r>
    <r>
      <rPr>
        <sz val="10"/>
        <color indexed="8"/>
        <rFont val="Verdana"/>
        <family val="2"/>
      </rPr>
      <t xml:space="preserve"> deel dat de RSV-immunisatie volgens de richtlijn met uitloopperiode tussen 8 september en 22 oktober 2025 toegediend kreeg.</t>
    </r>
  </si>
  <si>
    <r>
      <rPr>
        <vertAlign val="superscript"/>
        <sz val="10"/>
        <color rgb="FF000000"/>
        <rFont val="Verdana"/>
        <family val="2"/>
      </rPr>
      <t>c</t>
    </r>
    <r>
      <rPr>
        <sz val="10"/>
        <color indexed="8"/>
        <rFont val="Verdana"/>
        <family val="2"/>
      </rPr>
      <t xml:space="preserve"> deel dat de RSV-immunisatie volgens de richtlijn binnen 14 dagen na geboorte toegediend kreeg</t>
    </r>
  </si>
  <si>
    <r>
      <rPr>
        <vertAlign val="superscript"/>
        <sz val="10"/>
        <color rgb="FF000000"/>
        <rFont val="Verdana"/>
        <family val="2"/>
      </rPr>
      <t>d</t>
    </r>
    <r>
      <rPr>
        <sz val="10"/>
        <color indexed="8"/>
        <rFont val="Verdana"/>
        <family val="2"/>
      </rPr>
      <t xml:space="preserve"> deel dat de eerste dosis van de rotavirusvaccinatie volgens de richtlijn binnen de leeftijd van 12 weken toegediend kreeg</t>
    </r>
  </si>
  <si>
    <r>
      <rPr>
        <vertAlign val="superscript"/>
        <sz val="10"/>
        <color rgb="FF000000"/>
        <rFont val="Verdana"/>
        <family val="2"/>
      </rPr>
      <t>e</t>
    </r>
    <r>
      <rPr>
        <sz val="10"/>
        <color indexed="8"/>
        <rFont val="Verdana"/>
        <family val="2"/>
      </rPr>
      <t xml:space="preserve"> deel dat de laatste dosis van de rotavirusvaccinatie volgens de richtlijn voor de leeftijd van 16 weken toegediend kreeg</t>
    </r>
  </si>
  <si>
    <t>Kaarten zuigelingen per gemeente</t>
  </si>
  <si>
    <r>
      <rPr>
        <vertAlign val="superscript"/>
        <sz val="10"/>
        <color rgb="FF000000"/>
        <rFont val="Verdana"/>
        <family val="2"/>
      </rPr>
      <t>a</t>
    </r>
    <r>
      <rPr>
        <sz val="10"/>
        <color indexed="8"/>
        <rFont val="Verdana"/>
        <family val="2"/>
      </rPr>
      <t xml:space="preserve"> immunisatietoestand na afloop RSV-seizoen </t>
    </r>
    <r>
      <rPr>
        <sz val="10"/>
        <color rgb="FFFF0000"/>
        <rFont val="Verdana"/>
        <family val="2"/>
      </rPr>
      <t>(exclusief anonieme immunisaties)</t>
    </r>
    <r>
      <rPr>
        <sz val="10"/>
        <color indexed="8"/>
        <rFont val="Verdana"/>
        <family val="2"/>
      </rPr>
      <t xml:space="preserve">, </t>
    </r>
    <r>
      <rPr>
        <vertAlign val="superscript"/>
        <sz val="10"/>
        <color rgb="FF000000"/>
        <rFont val="Verdana"/>
        <family val="2"/>
      </rPr>
      <t>b</t>
    </r>
    <r>
      <rPr>
        <sz val="10"/>
        <color indexed="8"/>
        <rFont val="Verdana"/>
        <family val="2"/>
      </rPr>
      <t xml:space="preserve"> vaccinatietoestand op leeftijd 33 weken </t>
    </r>
    <r>
      <rPr>
        <sz val="10"/>
        <color rgb="FFFF0000"/>
        <rFont val="Verdana"/>
        <family val="2"/>
      </rPr>
      <t>(exclusief anonieme vaccinaties)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</si>
</sst>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
  </numFmts>
  <fonts count="48" x14ac:knownFonts="1">
    <font>
      <sz val="10"/>
      <name val="Arial"/>
    </font>
    <font>
      <sz val="11"/>
      <color theme="1"/>
      <name val="Calibri"/>
      <family val="2"/>
      <scheme val="minor"/>
    </font>
    <font>
      <sz val="11"/>
      <color theme="1"/>
      <name val="Calibri"/>
      <family val="2"/>
      <scheme val="minor"/>
    </font>
    <font>
      <sz val="10"/>
      <name val="Arial"/>
      <family val="2"/>
    </font>
    <font>
      <sz val="10"/>
      <color indexed="8"/>
      <name val="Arial"/>
      <family val="2"/>
    </font>
    <font>
      <sz val="8"/>
      <name val="Arial"/>
      <family val="2"/>
    </font>
    <font>
      <u/>
      <sz val="10"/>
      <color theme="10"/>
      <name val="Arial"/>
      <family val="2"/>
    </font>
    <font>
      <b/>
      <sz val="14"/>
      <color indexed="8"/>
      <name val="Verdana"/>
      <family val="2"/>
    </font>
    <font>
      <sz val="10"/>
      <name val="Verdana"/>
      <family val="2"/>
    </font>
    <font>
      <u/>
      <sz val="12"/>
      <color theme="10"/>
      <name val="Verdana"/>
      <family val="2"/>
    </font>
    <font>
      <b/>
      <sz val="14"/>
      <name val="Verdana"/>
      <family val="2"/>
    </font>
    <font>
      <u/>
      <sz val="9"/>
      <color theme="10"/>
      <name val="Verdana"/>
      <family val="2"/>
    </font>
    <font>
      <u/>
      <sz val="10"/>
      <name val="Verdana"/>
      <family val="2"/>
    </font>
    <font>
      <b/>
      <i/>
      <sz val="10"/>
      <name val="Verdana"/>
      <family val="2"/>
    </font>
    <font>
      <b/>
      <sz val="12"/>
      <name val="Verdana"/>
      <family val="2"/>
    </font>
    <font>
      <i/>
      <sz val="9"/>
      <name val="Verdana"/>
      <family val="2"/>
    </font>
    <font>
      <b/>
      <u/>
      <sz val="14"/>
      <color indexed="8"/>
      <name val="Verdana"/>
      <family val="2"/>
    </font>
    <font>
      <sz val="10"/>
      <color indexed="8"/>
      <name val="Verdana"/>
      <family val="2"/>
    </font>
    <font>
      <vertAlign val="superscript"/>
      <sz val="10"/>
      <color indexed="8"/>
      <name val="Verdana"/>
      <family val="2"/>
    </font>
    <font>
      <sz val="10"/>
      <color rgb="FFFF0000"/>
      <name val="Verdana"/>
      <family val="2"/>
    </font>
    <font>
      <sz val="9"/>
      <color indexed="8"/>
      <name val="Verdana"/>
      <family val="2"/>
    </font>
    <font>
      <sz val="9"/>
      <name val="Verdana"/>
      <family val="2"/>
    </font>
    <font>
      <b/>
      <sz val="10"/>
      <color indexed="8"/>
      <name val="Verdana"/>
      <family val="2"/>
    </font>
    <font>
      <b/>
      <sz val="10"/>
      <name val="Verdana"/>
      <family val="2"/>
    </font>
    <font>
      <b/>
      <vertAlign val="superscript"/>
      <sz val="10"/>
      <color indexed="8"/>
      <name val="Verdana"/>
      <family val="2"/>
    </font>
    <font>
      <i/>
      <sz val="10"/>
      <color indexed="8"/>
      <name val="Verdana"/>
      <family val="2"/>
    </font>
    <font>
      <b/>
      <vertAlign val="superscript"/>
      <sz val="10"/>
      <name val="Verdana"/>
      <family val="2"/>
    </font>
    <font>
      <b/>
      <u/>
      <sz val="14"/>
      <color rgb="FF000000"/>
      <name val="Verdana"/>
      <family val="2"/>
    </font>
    <font>
      <b/>
      <sz val="10"/>
      <color rgb="FF44546A"/>
      <name val="Verdana"/>
      <family val="2"/>
    </font>
    <font>
      <vertAlign val="superscript"/>
      <sz val="10"/>
      <color rgb="FF000000"/>
      <name val="Verdana"/>
      <family val="2"/>
    </font>
    <font>
      <b/>
      <sz val="12"/>
      <color theme="0"/>
      <name val="Verdana"/>
      <family val="2"/>
    </font>
    <font>
      <b/>
      <sz val="10"/>
      <color rgb="FFFF0000"/>
      <name val="Verdana"/>
      <family val="2"/>
    </font>
    <font>
      <b/>
      <sz val="14"/>
      <color rgb="FFFF0000"/>
      <name val="Verdana"/>
      <family val="2"/>
    </font>
    <font>
      <u/>
      <sz val="9"/>
      <color rgb="FFFF0000"/>
      <name val="Verdana"/>
      <family val="2"/>
    </font>
    <font>
      <b/>
      <sz val="10"/>
      <color rgb="FF00B050"/>
      <name val="Verdana"/>
      <family val="2"/>
    </font>
    <font>
      <b/>
      <sz val="10"/>
      <color rgb="FF0070C0"/>
      <name val="Verdana"/>
      <family val="2"/>
    </font>
    <font>
      <b/>
      <sz val="10"/>
      <color rgb="FF000000"/>
      <name val="Verdana"/>
      <family val="2"/>
    </font>
    <font>
      <sz val="10"/>
      <color rgb="FF000000"/>
      <name val="Verdana"/>
      <family val="2"/>
    </font>
    <font>
      <sz val="8"/>
      <color theme="1"/>
      <name val="Verdana"/>
      <family val="2"/>
    </font>
    <font>
      <vertAlign val="superscript"/>
      <sz val="8"/>
      <color theme="1"/>
      <name val="Verdana"/>
      <family val="2"/>
    </font>
    <font>
      <b/>
      <sz val="14"/>
      <color theme="1"/>
      <name val="Verdana"/>
      <family val="2"/>
    </font>
    <font>
      <vertAlign val="superscript"/>
      <sz val="10"/>
      <color theme="1"/>
      <name val="Verdana"/>
      <family val="2"/>
    </font>
    <font>
      <i/>
      <u/>
      <sz val="9"/>
      <color theme="10"/>
      <name val="Verdana"/>
      <family val="2"/>
    </font>
    <font>
      <sz val="8"/>
      <name val="Verdana"/>
      <family val="2"/>
    </font>
    <font>
      <sz val="9"/>
      <color indexed="81"/>
      <name val="Tahoma"/>
      <family val="2"/>
    </font>
    <font>
      <b/>
      <vertAlign val="superscript"/>
      <sz val="10"/>
      <color rgb="FF000000"/>
      <name val="Verdana"/>
      <family val="2"/>
    </font>
    <font>
      <b/>
      <sz val="14"/>
      <color rgb="FF000000"/>
      <name val="Verdana"/>
      <family val="2"/>
    </font>
    <font>
      <sz val="10"/>
      <color theme="0"/>
      <name val="Verdana"/>
      <family val="2"/>
    </font>
  </fonts>
  <fills count="12">
    <fill>
      <patternFill patternType="none"/>
    </fill>
    <fill>
      <patternFill patternType="gray125"/>
    </fill>
    <fill>
      <patternFill patternType="solid">
        <fgColor indexed="22"/>
        <bgColor indexed="0"/>
      </patternFill>
    </fill>
    <fill>
      <patternFill patternType="solid">
        <fgColor indexed="22"/>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00B0F0"/>
        <bgColor indexed="64"/>
      </patternFill>
    </fill>
    <fill>
      <patternFill patternType="solid">
        <fgColor rgb="FFFF0000"/>
        <bgColor indexed="64"/>
      </patternFill>
    </fill>
    <fill>
      <patternFill patternType="solid">
        <fgColor rgb="FFAAA0C7"/>
        <bgColor indexed="64"/>
      </patternFill>
    </fill>
    <fill>
      <patternFill patternType="solid">
        <fgColor theme="0" tint="-0.249977111117893"/>
        <bgColor indexed="64"/>
      </patternFill>
    </fill>
    <fill>
      <patternFill patternType="solid">
        <fgColor rgb="FF0070C0"/>
        <bgColor indexed="64"/>
      </patternFill>
    </fill>
  </fills>
  <borders count="35">
    <border>
      <left/>
      <right/>
      <top/>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64"/>
      </top>
      <bottom style="double">
        <color indexed="64"/>
      </bottom>
      <diagonal/>
    </border>
    <border>
      <left style="thin">
        <color indexed="64"/>
      </left>
      <right/>
      <top/>
      <bottom style="thin">
        <color indexed="8"/>
      </bottom>
      <diagonal/>
    </border>
    <border>
      <left style="thin">
        <color indexed="22"/>
      </left>
      <right style="thin">
        <color indexed="22"/>
      </right>
      <top style="thin">
        <color indexed="22"/>
      </top>
      <bottom style="thin">
        <color indexed="64"/>
      </bottom>
      <diagonal/>
    </border>
    <border>
      <left style="thin">
        <color indexed="8"/>
      </left>
      <right style="thin">
        <color indexed="8"/>
      </right>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64"/>
      </top>
      <bottom style="thin">
        <color indexed="8"/>
      </bottom>
      <diagonal/>
    </border>
    <border>
      <left/>
      <right style="thin">
        <color indexed="8"/>
      </right>
      <top style="thin">
        <color indexed="64"/>
      </top>
      <bottom style="thin">
        <color indexed="8"/>
      </bottom>
      <diagonal/>
    </border>
    <border>
      <left style="thin">
        <color indexed="64"/>
      </left>
      <right style="thin">
        <color indexed="8"/>
      </right>
      <top style="thin">
        <color indexed="64"/>
      </top>
      <bottom/>
      <diagonal/>
    </border>
    <border>
      <left style="thin">
        <color indexed="64"/>
      </left>
      <right style="thin">
        <color indexed="8"/>
      </right>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right/>
      <top style="thick">
        <color rgb="FF808080"/>
      </top>
      <bottom style="medium">
        <color rgb="FF808080"/>
      </bottom>
      <diagonal/>
    </border>
    <border>
      <left/>
      <right/>
      <top/>
      <bottom style="medium">
        <color rgb="FF808080"/>
      </bottom>
      <diagonal/>
    </border>
    <border>
      <left/>
      <right/>
      <top/>
      <bottom style="thick">
        <color rgb="FF808080"/>
      </bottom>
      <diagonal/>
    </border>
    <border>
      <left/>
      <right/>
      <top/>
      <bottom style="medium">
        <color theme="0" tint="-0.499984740745262"/>
      </bottom>
      <diagonal/>
    </border>
    <border>
      <left/>
      <right/>
      <top/>
      <bottom style="thick">
        <color theme="0" tint="-0.499984740745262"/>
      </bottom>
      <diagonal/>
    </border>
    <border>
      <left style="thin">
        <color indexed="64"/>
      </left>
      <right style="thin">
        <color indexed="64"/>
      </right>
      <top style="thin">
        <color indexed="64"/>
      </top>
      <bottom/>
      <diagonal/>
    </border>
    <border>
      <left style="thin">
        <color indexed="64"/>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bottom style="thin">
        <color indexed="64"/>
      </bottom>
      <diagonal/>
    </border>
    <border>
      <left style="thin">
        <color indexed="22"/>
      </left>
      <right style="thin">
        <color indexed="22"/>
      </right>
      <top/>
      <bottom style="thin">
        <color indexed="22"/>
      </bottom>
      <diagonal/>
    </border>
    <border>
      <left/>
      <right/>
      <top style="thin">
        <color indexed="64"/>
      </top>
      <bottom style="thin">
        <color indexed="8"/>
      </bottom>
      <diagonal/>
    </border>
    <border>
      <left style="thin">
        <color indexed="8"/>
      </left>
      <right/>
      <top style="double">
        <color indexed="64"/>
      </top>
      <bottom style="thin">
        <color indexed="8"/>
      </bottom>
      <diagonal/>
    </border>
    <border>
      <left/>
      <right style="thin">
        <color indexed="8"/>
      </right>
      <top style="double">
        <color indexed="64"/>
      </top>
      <bottom style="thin">
        <color indexed="8"/>
      </bottom>
      <diagonal/>
    </border>
    <border>
      <left style="thin">
        <color indexed="8"/>
      </left>
      <right style="thin">
        <color indexed="8"/>
      </right>
      <top style="double">
        <color indexed="64"/>
      </top>
      <bottom/>
      <diagonal/>
    </border>
  </borders>
  <cellStyleXfs count="7">
    <xf numFmtId="0" fontId="0" fillId="0" borderId="0"/>
    <xf numFmtId="0" fontId="4" fillId="0" borderId="0"/>
    <xf numFmtId="0" fontId="4" fillId="0" borderId="0"/>
    <xf numFmtId="9" fontId="3" fillId="0" borderId="0" applyFont="0" applyFill="0" applyBorder="0" applyAlignment="0" applyProtection="0"/>
    <xf numFmtId="0" fontId="6" fillId="0" borderId="0" applyNumberFormat="0" applyFill="0" applyBorder="0" applyAlignment="0" applyProtection="0"/>
    <xf numFmtId="0" fontId="3" fillId="0" borderId="0"/>
    <xf numFmtId="0" fontId="2" fillId="0" borderId="0"/>
  </cellStyleXfs>
  <cellXfs count="161">
    <xf numFmtId="0" fontId="0" fillId="0" borderId="0" xfId="0"/>
    <xf numFmtId="0" fontId="7" fillId="4" borderId="0" xfId="2" applyFont="1" applyFill="1" applyAlignment="1">
      <alignment horizontal="left"/>
    </xf>
    <xf numFmtId="0" fontId="8" fillId="0" borderId="0" xfId="5" applyFont="1"/>
    <xf numFmtId="0" fontId="9" fillId="0" borderId="0" xfId="4" applyFont="1" applyFill="1"/>
    <xf numFmtId="0" fontId="8" fillId="4" borderId="0" xfId="5" applyFont="1" applyFill="1"/>
    <xf numFmtId="0" fontId="11" fillId="4" borderId="0" xfId="4" applyFont="1" applyFill="1"/>
    <xf numFmtId="0" fontId="13" fillId="4" borderId="0" xfId="5" applyFont="1" applyFill="1"/>
    <xf numFmtId="0" fontId="14" fillId="5" borderId="0" xfId="5" applyFont="1" applyFill="1"/>
    <xf numFmtId="0" fontId="14" fillId="6" borderId="0" xfId="5" applyFont="1" applyFill="1"/>
    <xf numFmtId="0" fontId="14" fillId="7" borderId="0" xfId="5" applyFont="1" applyFill="1"/>
    <xf numFmtId="0" fontId="11" fillId="5" borderId="0" xfId="4" quotePrefix="1" applyFont="1" applyFill="1"/>
    <xf numFmtId="0" fontId="11" fillId="6" borderId="0" xfId="4" quotePrefix="1" applyFont="1" applyFill="1"/>
    <xf numFmtId="0" fontId="11" fillId="7" borderId="0" xfId="4" quotePrefix="1" applyFont="1" applyFill="1"/>
    <xf numFmtId="0" fontId="8" fillId="5" borderId="0" xfId="5" applyFont="1" applyFill="1"/>
    <xf numFmtId="0" fontId="8" fillId="6" borderId="0" xfId="5" applyFont="1" applyFill="1"/>
    <xf numFmtId="0" fontId="8" fillId="7" borderId="0" xfId="5" applyFont="1" applyFill="1"/>
    <xf numFmtId="0" fontId="7" fillId="0" borderId="0" xfId="2" applyFont="1" applyAlignment="1">
      <alignment horizontal="left"/>
    </xf>
    <xf numFmtId="0" fontId="8" fillId="0" borderId="0" xfId="0" applyFont="1"/>
    <xf numFmtId="165" fontId="8" fillId="0" borderId="0" xfId="3" applyNumberFormat="1" applyFont="1"/>
    <xf numFmtId="0" fontId="17" fillId="0" borderId="0" xfId="1" applyFont="1" applyAlignment="1">
      <alignment vertical="center"/>
    </xf>
    <xf numFmtId="0" fontId="8" fillId="3" borderId="0" xfId="0" applyFont="1" applyFill="1"/>
    <xf numFmtId="49" fontId="8" fillId="0" borderId="0" xfId="0" applyNumberFormat="1" applyFont="1"/>
    <xf numFmtId="165" fontId="8" fillId="0" borderId="0" xfId="0" applyNumberFormat="1" applyFont="1"/>
    <xf numFmtId="0" fontId="19" fillId="0" borderId="0" xfId="0" applyFont="1" applyAlignment="1">
      <alignment horizontal="left"/>
    </xf>
    <xf numFmtId="0" fontId="20" fillId="0" borderId="0" xfId="1" applyFont="1" applyAlignment="1">
      <alignment vertical="center"/>
    </xf>
    <xf numFmtId="165" fontId="21" fillId="0" borderId="0" xfId="0" applyNumberFormat="1" applyFont="1"/>
    <xf numFmtId="49" fontId="21" fillId="0" borderId="0" xfId="0" applyNumberFormat="1" applyFont="1"/>
    <xf numFmtId="0" fontId="23" fillId="0" borderId="0" xfId="0" applyFont="1"/>
    <xf numFmtId="0" fontId="22" fillId="2" borderId="0" xfId="2" applyFont="1" applyFill="1" applyAlignment="1">
      <alignment horizontal="center"/>
    </xf>
    <xf numFmtId="0" fontId="23" fillId="3" borderId="5" xfId="0" applyFont="1" applyFill="1" applyBorder="1" applyAlignment="1">
      <alignment horizontal="center" wrapText="1"/>
    </xf>
    <xf numFmtId="0" fontId="22" fillId="2" borderId="3" xfId="2" applyFont="1" applyFill="1" applyBorder="1" applyAlignment="1">
      <alignment horizontal="center" wrapText="1"/>
    </xf>
    <xf numFmtId="165" fontId="22" fillId="2" borderId="3" xfId="3" applyNumberFormat="1" applyFont="1" applyFill="1" applyBorder="1" applyAlignment="1">
      <alignment horizontal="center" wrapText="1"/>
    </xf>
    <xf numFmtId="0" fontId="23" fillId="0" borderId="0" xfId="0" applyFont="1" applyAlignment="1">
      <alignment wrapText="1"/>
    </xf>
    <xf numFmtId="0" fontId="7" fillId="0" borderId="1" xfId="2" applyFont="1" applyBorder="1" applyAlignment="1">
      <alignment wrapText="1"/>
    </xf>
    <xf numFmtId="0" fontId="17" fillId="0" borderId="1" xfId="2" applyFont="1" applyBorder="1" applyAlignment="1">
      <alignment wrapText="1"/>
    </xf>
    <xf numFmtId="165" fontId="17" fillId="0" borderId="1" xfId="2" applyNumberFormat="1" applyFont="1" applyBorder="1" applyAlignment="1">
      <alignment wrapText="1"/>
    </xf>
    <xf numFmtId="0" fontId="17" fillId="0" borderId="0" xfId="2" applyFont="1" applyAlignment="1">
      <alignment wrapText="1"/>
    </xf>
    <xf numFmtId="3" fontId="8" fillId="0" borderId="1" xfId="0" applyNumberFormat="1" applyFont="1" applyBorder="1" applyAlignment="1">
      <alignment horizontal="right" indent="1"/>
    </xf>
    <xf numFmtId="3" fontId="17" fillId="0" borderId="1" xfId="2" applyNumberFormat="1" applyFont="1" applyBorder="1" applyAlignment="1">
      <alignment horizontal="right" wrapText="1" indent="1"/>
    </xf>
    <xf numFmtId="165" fontId="17" fillId="0" borderId="1" xfId="3" applyNumberFormat="1" applyFont="1" applyFill="1" applyBorder="1" applyAlignment="1">
      <alignment horizontal="right" wrapText="1" indent="1"/>
    </xf>
    <xf numFmtId="0" fontId="22" fillId="0" borderId="4" xfId="2" applyFont="1" applyBorder="1" applyAlignment="1">
      <alignment wrapText="1"/>
    </xf>
    <xf numFmtId="3" fontId="22" fillId="0" borderId="4" xfId="2" applyNumberFormat="1" applyFont="1" applyBorder="1" applyAlignment="1">
      <alignment horizontal="right" wrapText="1" indent="1"/>
    </xf>
    <xf numFmtId="165" fontId="22" fillId="0" borderId="4" xfId="3" applyNumberFormat="1" applyFont="1" applyFill="1" applyBorder="1" applyAlignment="1">
      <alignment horizontal="right" wrapText="1" indent="1"/>
    </xf>
    <xf numFmtId="3" fontId="8" fillId="0" borderId="0" xfId="0" applyNumberFormat="1" applyFont="1" applyAlignment="1">
      <alignment horizontal="right" indent="1"/>
    </xf>
    <xf numFmtId="3" fontId="8" fillId="0" borderId="6" xfId="0" applyNumberFormat="1" applyFont="1" applyBorder="1" applyAlignment="1">
      <alignment horizontal="right" indent="1"/>
    </xf>
    <xf numFmtId="165" fontId="7" fillId="0" borderId="1" xfId="2" applyNumberFormat="1" applyFont="1" applyBorder="1" applyAlignment="1">
      <alignment wrapText="1"/>
    </xf>
    <xf numFmtId="3" fontId="8" fillId="0" borderId="2" xfId="0" applyNumberFormat="1" applyFont="1" applyBorder="1" applyAlignment="1">
      <alignment horizontal="right" indent="1"/>
    </xf>
    <xf numFmtId="164" fontId="8" fillId="0" borderId="0" xfId="3" applyNumberFormat="1" applyFont="1"/>
    <xf numFmtId="0" fontId="17" fillId="0" borderId="0" xfId="1" applyFont="1"/>
    <xf numFmtId="0" fontId="22" fillId="2" borderId="7" xfId="1" applyFont="1" applyFill="1" applyBorder="1" applyAlignment="1">
      <alignment horizontal="center" wrapText="1"/>
    </xf>
    <xf numFmtId="165" fontId="22" fillId="2" borderId="7" xfId="3" applyNumberFormat="1" applyFont="1" applyFill="1" applyBorder="1" applyAlignment="1">
      <alignment horizontal="center" wrapText="1"/>
    </xf>
    <xf numFmtId="0" fontId="22" fillId="2" borderId="3" xfId="1" applyFont="1" applyFill="1" applyBorder="1" applyAlignment="1">
      <alignment horizontal="center" wrapText="1"/>
    </xf>
    <xf numFmtId="165" fontId="17" fillId="0" borderId="1" xfId="3" applyNumberFormat="1" applyFont="1" applyFill="1" applyBorder="1" applyAlignment="1">
      <alignment wrapText="1"/>
    </xf>
    <xf numFmtId="164" fontId="17" fillId="0" borderId="1" xfId="3" applyNumberFormat="1" applyFont="1" applyFill="1" applyBorder="1" applyAlignment="1">
      <alignment wrapText="1"/>
    </xf>
    <xf numFmtId="0" fontId="17" fillId="0" borderId="2" xfId="2" applyFont="1" applyBorder="1" applyAlignment="1">
      <alignment wrapText="1"/>
    </xf>
    <xf numFmtId="0" fontId="17" fillId="0" borderId="1" xfId="2" applyFont="1" applyBorder="1"/>
    <xf numFmtId="0" fontId="23" fillId="2" borderId="3" xfId="1" applyFont="1" applyFill="1" applyBorder="1" applyAlignment="1">
      <alignment horizontal="center" wrapText="1"/>
    </xf>
    <xf numFmtId="165" fontId="23" fillId="2" borderId="3" xfId="1" applyNumberFormat="1" applyFont="1" applyFill="1" applyBorder="1" applyAlignment="1">
      <alignment horizontal="center" wrapText="1"/>
    </xf>
    <xf numFmtId="0" fontId="8" fillId="0" borderId="1" xfId="2" applyFont="1" applyBorder="1" applyAlignment="1">
      <alignment wrapText="1"/>
    </xf>
    <xf numFmtId="165" fontId="8" fillId="0" borderId="1" xfId="3" applyNumberFormat="1" applyFont="1" applyFill="1" applyBorder="1" applyAlignment="1">
      <alignment wrapText="1"/>
    </xf>
    <xf numFmtId="3" fontId="8" fillId="0" borderId="1" xfId="2" applyNumberFormat="1" applyFont="1" applyBorder="1" applyAlignment="1">
      <alignment horizontal="right" wrapText="1" indent="1"/>
    </xf>
    <xf numFmtId="3" fontId="23" fillId="0" borderId="4" xfId="2" applyNumberFormat="1" applyFont="1" applyBorder="1" applyAlignment="1">
      <alignment horizontal="right" wrapText="1" indent="1"/>
    </xf>
    <xf numFmtId="165" fontId="8" fillId="0" borderId="1" xfId="2" applyNumberFormat="1" applyFont="1" applyBorder="1" applyAlignment="1">
      <alignment wrapText="1"/>
    </xf>
    <xf numFmtId="165" fontId="8" fillId="0" borderId="1" xfId="3" applyNumberFormat="1" applyFont="1" applyFill="1" applyBorder="1" applyAlignment="1">
      <alignment horizontal="right" wrapText="1" indent="1"/>
    </xf>
    <xf numFmtId="165" fontId="23" fillId="0" borderId="4" xfId="3" applyNumberFormat="1" applyFont="1" applyFill="1" applyBorder="1" applyAlignment="1">
      <alignment horizontal="right" wrapText="1" indent="1"/>
    </xf>
    <xf numFmtId="0" fontId="10" fillId="0" borderId="1" xfId="2" applyFont="1" applyBorder="1" applyAlignment="1">
      <alignment wrapText="1"/>
    </xf>
    <xf numFmtId="165" fontId="10" fillId="0" borderId="1" xfId="2" applyNumberFormat="1" applyFont="1" applyBorder="1" applyAlignment="1">
      <alignment wrapText="1"/>
    </xf>
    <xf numFmtId="0" fontId="8" fillId="8" borderId="0" xfId="5" applyFont="1" applyFill="1"/>
    <xf numFmtId="1" fontId="17" fillId="0" borderId="1" xfId="3" applyNumberFormat="1" applyFont="1" applyFill="1" applyBorder="1" applyAlignment="1">
      <alignment horizontal="right" wrapText="1" indent="1"/>
    </xf>
    <xf numFmtId="1" fontId="22" fillId="0" borderId="4" xfId="3" applyNumberFormat="1" applyFont="1" applyFill="1" applyBorder="1" applyAlignment="1">
      <alignment horizontal="right" wrapText="1" indent="1"/>
    </xf>
    <xf numFmtId="0" fontId="28" fillId="0" borderId="0" xfId="0" applyFont="1"/>
    <xf numFmtId="0" fontId="30" fillId="8" borderId="0" xfId="5" applyFont="1" applyFill="1"/>
    <xf numFmtId="165" fontId="31" fillId="0" borderId="0" xfId="3" applyNumberFormat="1" applyFont="1"/>
    <xf numFmtId="0" fontId="31" fillId="0" borderId="0" xfId="1" applyFont="1" applyAlignment="1">
      <alignment vertical="center"/>
    </xf>
    <xf numFmtId="3" fontId="8" fillId="0" borderId="0" xfId="0" applyNumberFormat="1" applyFont="1"/>
    <xf numFmtId="0" fontId="11" fillId="8" borderId="0" xfId="4" quotePrefix="1" applyFont="1" applyFill="1"/>
    <xf numFmtId="0" fontId="21" fillId="7" borderId="0" xfId="5" applyFont="1" applyFill="1" applyAlignment="1">
      <alignment horizontal="left"/>
    </xf>
    <xf numFmtId="0" fontId="2" fillId="0" borderId="0" xfId="6"/>
    <xf numFmtId="0" fontId="39" fillId="0" borderId="0" xfId="6" applyFont="1" applyAlignment="1">
      <alignment vertical="center"/>
    </xf>
    <xf numFmtId="0" fontId="19" fillId="0" borderId="0" xfId="6" applyFont="1" applyAlignment="1">
      <alignment wrapText="1"/>
    </xf>
    <xf numFmtId="0" fontId="40" fillId="0" borderId="0" xfId="6" applyFont="1" applyAlignment="1">
      <alignment vertical="center"/>
    </xf>
    <xf numFmtId="0" fontId="36" fillId="0" borderId="21" xfId="6" applyFont="1" applyBorder="1" applyAlignment="1">
      <alignment vertical="center"/>
    </xf>
    <xf numFmtId="0" fontId="37" fillId="0" borderId="0" xfId="6" applyFont="1" applyAlignment="1">
      <alignment vertical="center"/>
    </xf>
    <xf numFmtId="0" fontId="37" fillId="0" borderId="0" xfId="6" applyFont="1" applyAlignment="1">
      <alignment vertical="center" wrapText="1"/>
    </xf>
    <xf numFmtId="0" fontId="8" fillId="0" borderId="0" xfId="6" applyFont="1" applyAlignment="1">
      <alignment vertical="center" wrapText="1"/>
    </xf>
    <xf numFmtId="0" fontId="37" fillId="0" borderId="22" xfId="6" applyFont="1" applyBorder="1" applyAlignment="1">
      <alignment vertical="center" wrapText="1"/>
    </xf>
    <xf numFmtId="0" fontId="36" fillId="0" borderId="23" xfId="6" applyFont="1" applyBorder="1" applyAlignment="1">
      <alignment vertical="center" wrapText="1"/>
    </xf>
    <xf numFmtId="0" fontId="36" fillId="0" borderId="21" xfId="6" applyFont="1" applyBorder="1" applyAlignment="1">
      <alignment horizontal="right" vertical="center" wrapText="1"/>
    </xf>
    <xf numFmtId="0" fontId="1" fillId="0" borderId="0" xfId="6" applyFont="1"/>
    <xf numFmtId="0" fontId="43" fillId="0" borderId="0" xfId="0" applyFont="1"/>
    <xf numFmtId="0" fontId="11" fillId="0" borderId="0" xfId="4" quotePrefix="1" applyFont="1" applyFill="1"/>
    <xf numFmtId="0" fontId="17" fillId="0" borderId="0" xfId="2" applyFont="1" applyAlignment="1">
      <alignment horizontal="left"/>
    </xf>
    <xf numFmtId="3" fontId="8" fillId="0" borderId="0" xfId="3" applyNumberFormat="1" applyFont="1"/>
    <xf numFmtId="3" fontId="23" fillId="2" borderId="3" xfId="1" applyNumberFormat="1" applyFont="1" applyFill="1" applyBorder="1" applyAlignment="1">
      <alignment horizontal="center" wrapText="1"/>
    </xf>
    <xf numFmtId="3" fontId="8" fillId="0" borderId="1" xfId="3" applyNumberFormat="1" applyFont="1" applyFill="1" applyBorder="1" applyAlignment="1">
      <alignment wrapText="1"/>
    </xf>
    <xf numFmtId="3" fontId="17" fillId="0" borderId="1" xfId="3" applyNumberFormat="1" applyFont="1" applyFill="1" applyBorder="1" applyAlignment="1">
      <alignment horizontal="right" wrapText="1" indent="1"/>
    </xf>
    <xf numFmtId="3" fontId="8" fillId="0" borderId="1" xfId="2" applyNumberFormat="1" applyFont="1" applyBorder="1" applyAlignment="1">
      <alignment wrapText="1"/>
    </xf>
    <xf numFmtId="3" fontId="10" fillId="0" borderId="1" xfId="2" applyNumberFormat="1" applyFont="1" applyBorder="1" applyAlignment="1">
      <alignment wrapText="1"/>
    </xf>
    <xf numFmtId="0" fontId="14" fillId="9" borderId="0" xfId="5" applyFont="1" applyFill="1"/>
    <xf numFmtId="0" fontId="8" fillId="9" borderId="0" xfId="5" applyFont="1" applyFill="1"/>
    <xf numFmtId="0" fontId="11" fillId="9" borderId="0" xfId="4" quotePrefix="1" applyFont="1" applyFill="1"/>
    <xf numFmtId="165" fontId="8" fillId="0" borderId="24" xfId="0" applyNumberFormat="1" applyFont="1" applyBorder="1"/>
    <xf numFmtId="165" fontId="23" fillId="0" borderId="25" xfId="0" applyNumberFormat="1" applyFont="1" applyBorder="1"/>
    <xf numFmtId="0" fontId="7" fillId="0" borderId="30" xfId="2" applyFont="1" applyBorder="1" applyAlignment="1">
      <alignment wrapText="1"/>
    </xf>
    <xf numFmtId="0" fontId="17" fillId="0" borderId="30" xfId="2" applyFont="1" applyBorder="1" applyAlignment="1">
      <alignment wrapText="1"/>
    </xf>
    <xf numFmtId="166" fontId="17" fillId="0" borderId="1" xfId="2" applyNumberFormat="1" applyFont="1" applyBorder="1" applyAlignment="1">
      <alignment horizontal="right" wrapText="1" indent="1"/>
    </xf>
    <xf numFmtId="166" fontId="22" fillId="0" borderId="4" xfId="2" applyNumberFormat="1" applyFont="1" applyBorder="1" applyAlignment="1">
      <alignment horizontal="right" wrapText="1" indent="1"/>
    </xf>
    <xf numFmtId="0" fontId="23" fillId="0" borderId="0" xfId="5" applyFont="1"/>
    <xf numFmtId="0" fontId="23" fillId="0" borderId="0" xfId="5" applyFont="1" applyAlignment="1">
      <alignment wrapText="1"/>
    </xf>
    <xf numFmtId="166" fontId="8" fillId="0" borderId="1" xfId="5" applyNumberFormat="1" applyFont="1" applyBorder="1" applyAlignment="1">
      <alignment horizontal="right" indent="1"/>
    </xf>
    <xf numFmtId="166" fontId="8" fillId="0" borderId="0" xfId="5" applyNumberFormat="1" applyFont="1" applyAlignment="1">
      <alignment horizontal="right" indent="1"/>
    </xf>
    <xf numFmtId="0" fontId="30" fillId="11" borderId="0" xfId="5" applyFont="1" applyFill="1"/>
    <xf numFmtId="0" fontId="47" fillId="11" borderId="0" xfId="5" applyFont="1" applyFill="1"/>
    <xf numFmtId="0" fontId="11" fillId="11" borderId="0" xfId="4" quotePrefix="1" applyFont="1" applyFill="1"/>
    <xf numFmtId="165" fontId="8" fillId="0" borderId="0" xfId="5" applyNumberFormat="1" applyFont="1"/>
    <xf numFmtId="3" fontId="8" fillId="0" borderId="1" xfId="5" applyNumberFormat="1" applyFont="1" applyBorder="1" applyAlignment="1">
      <alignment horizontal="right" indent="1"/>
    </xf>
    <xf numFmtId="3" fontId="8" fillId="0" borderId="2" xfId="5" applyNumberFormat="1" applyFont="1" applyBorder="1" applyAlignment="1">
      <alignment horizontal="right" indent="1"/>
    </xf>
    <xf numFmtId="3" fontId="8" fillId="0" borderId="6" xfId="5" applyNumberFormat="1" applyFont="1" applyBorder="1" applyAlignment="1">
      <alignment horizontal="right" indent="1"/>
    </xf>
    <xf numFmtId="3" fontId="8" fillId="0" borderId="0" xfId="5" applyNumberFormat="1" applyFont="1" applyAlignment="1">
      <alignment horizontal="right" indent="1"/>
    </xf>
    <xf numFmtId="49" fontId="21" fillId="0" borderId="0" xfId="5" applyNumberFormat="1" applyFont="1"/>
    <xf numFmtId="165" fontId="21" fillId="0" borderId="0" xfId="5" applyNumberFormat="1" applyFont="1"/>
    <xf numFmtId="49" fontId="8" fillId="0" borderId="0" xfId="5" applyNumberFormat="1" applyFont="1"/>
    <xf numFmtId="0" fontId="8" fillId="3" borderId="0" xfId="5" applyFont="1" applyFill="1"/>
    <xf numFmtId="0" fontId="19" fillId="0" borderId="0" xfId="5" applyFont="1" applyAlignment="1">
      <alignment horizontal="left"/>
    </xf>
    <xf numFmtId="0" fontId="22" fillId="10" borderId="26" xfId="1" applyFont="1" applyFill="1" applyBorder="1" applyAlignment="1">
      <alignment wrapText="1"/>
    </xf>
    <xf numFmtId="0" fontId="22" fillId="10" borderId="29" xfId="1" applyFont="1" applyFill="1" applyBorder="1" applyAlignment="1">
      <alignment wrapText="1"/>
    </xf>
    <xf numFmtId="0" fontId="23" fillId="10" borderId="27" xfId="5" applyFont="1" applyFill="1" applyBorder="1" applyAlignment="1">
      <alignment horizontal="center" vertical="top" wrapText="1"/>
    </xf>
    <xf numFmtId="0" fontId="23" fillId="10" borderId="31" xfId="5" applyFont="1" applyFill="1" applyBorder="1" applyAlignment="1">
      <alignment horizontal="center" vertical="top" wrapText="1"/>
    </xf>
    <xf numFmtId="0" fontId="23" fillId="10" borderId="28" xfId="5" applyFont="1" applyFill="1" applyBorder="1" applyAlignment="1">
      <alignment horizontal="center" vertical="top" wrapText="1"/>
    </xf>
    <xf numFmtId="164" fontId="23" fillId="10" borderId="27" xfId="3" applyNumberFormat="1" applyFont="1" applyFill="1" applyBorder="1" applyAlignment="1">
      <alignment horizontal="center" vertical="top" wrapText="1"/>
    </xf>
    <xf numFmtId="164" fontId="23" fillId="10" borderId="28" xfId="3" applyNumberFormat="1" applyFont="1" applyFill="1" applyBorder="1" applyAlignment="1">
      <alignment horizontal="center" vertical="top" wrapText="1"/>
    </xf>
    <xf numFmtId="0" fontId="15" fillId="0" borderId="0" xfId="5" applyFont="1" applyAlignment="1">
      <alignment horizontal="left" wrapText="1"/>
    </xf>
    <xf numFmtId="0" fontId="42" fillId="0" borderId="0" xfId="4" quotePrefix="1" applyFont="1" applyFill="1" applyAlignment="1">
      <alignment horizontal="left"/>
    </xf>
    <xf numFmtId="0" fontId="11" fillId="0" borderId="0" xfId="4" quotePrefix="1" applyFont="1" applyFill="1" applyAlignment="1">
      <alignment horizontal="left"/>
    </xf>
    <xf numFmtId="0" fontId="22" fillId="2" borderId="10" xfId="2" applyFont="1" applyFill="1" applyBorder="1" applyAlignment="1">
      <alignment horizontal="center" vertical="top" wrapText="1"/>
    </xf>
    <xf numFmtId="0" fontId="22" fillId="2" borderId="12" xfId="2" applyFont="1" applyFill="1" applyBorder="1" applyAlignment="1">
      <alignment horizontal="center" vertical="top" wrapText="1"/>
    </xf>
    <xf numFmtId="164" fontId="22" fillId="2" borderId="19" xfId="3" applyNumberFormat="1" applyFont="1" applyFill="1" applyBorder="1" applyAlignment="1">
      <alignment horizontal="center" wrapText="1"/>
    </xf>
    <xf numFmtId="0" fontId="23" fillId="0" borderId="7" xfId="0" applyFont="1" applyBorder="1" applyAlignment="1">
      <alignment horizontal="center"/>
    </xf>
    <xf numFmtId="0" fontId="22" fillId="2" borderId="14" xfId="2" applyFont="1" applyFill="1" applyBorder="1" applyAlignment="1">
      <alignment horizontal="left" wrapText="1"/>
    </xf>
    <xf numFmtId="0" fontId="23" fillId="0" borderId="7" xfId="0" applyFont="1" applyBorder="1" applyAlignment="1">
      <alignment horizontal="left"/>
    </xf>
    <xf numFmtId="0" fontId="22" fillId="2" borderId="20" xfId="2" applyFont="1" applyFill="1" applyBorder="1" applyAlignment="1">
      <alignment horizontal="center" wrapText="1"/>
    </xf>
    <xf numFmtId="165" fontId="22" fillId="2" borderId="13" xfId="2" applyNumberFormat="1" applyFont="1" applyFill="1" applyBorder="1" applyAlignment="1">
      <alignment horizontal="center" vertical="top" wrapText="1"/>
    </xf>
    <xf numFmtId="165" fontId="22" fillId="2" borderId="12" xfId="2" applyNumberFormat="1" applyFont="1" applyFill="1" applyBorder="1" applyAlignment="1">
      <alignment horizontal="center" vertical="top" wrapText="1"/>
    </xf>
    <xf numFmtId="165" fontId="22" fillId="2" borderId="11" xfId="2" applyNumberFormat="1" applyFont="1" applyFill="1" applyBorder="1" applyAlignment="1">
      <alignment horizontal="center" vertical="top" wrapText="1"/>
    </xf>
    <xf numFmtId="0" fontId="22" fillId="2" borderId="11" xfId="2" applyFont="1" applyFill="1" applyBorder="1" applyAlignment="1">
      <alignment horizontal="center" vertical="top" wrapText="1"/>
    </xf>
    <xf numFmtId="0" fontId="22" fillId="2" borderId="8" xfId="1" applyFont="1" applyFill="1" applyBorder="1" applyAlignment="1">
      <alignment horizontal="center" wrapText="1"/>
    </xf>
    <xf numFmtId="0" fontId="22" fillId="2" borderId="9" xfId="1" applyFont="1" applyFill="1" applyBorder="1" applyAlignment="1">
      <alignment horizontal="center" wrapText="1"/>
    </xf>
    <xf numFmtId="0" fontId="23" fillId="0" borderId="7" xfId="5" applyFont="1" applyBorder="1" applyAlignment="1">
      <alignment horizontal="left"/>
    </xf>
    <xf numFmtId="0" fontId="23" fillId="0" borderId="7" xfId="5" applyFont="1" applyBorder="1" applyAlignment="1">
      <alignment horizontal="center"/>
    </xf>
    <xf numFmtId="0" fontId="23" fillId="2" borderId="17" xfId="1" applyFont="1" applyFill="1" applyBorder="1" applyAlignment="1">
      <alignment horizontal="center" wrapText="1"/>
    </xf>
    <xf numFmtId="0" fontId="23" fillId="0" borderId="18" xfId="0" applyFont="1" applyBorder="1" applyAlignment="1">
      <alignment horizontal="center" wrapText="1"/>
    </xf>
    <xf numFmtId="0" fontId="23" fillId="2" borderId="15" xfId="1" applyFont="1" applyFill="1" applyBorder="1" applyAlignment="1">
      <alignment horizontal="center" vertical="top" wrapText="1"/>
    </xf>
    <xf numFmtId="0" fontId="23" fillId="2" borderId="16" xfId="1" applyFont="1" applyFill="1" applyBorder="1" applyAlignment="1">
      <alignment horizontal="center" vertical="top" wrapText="1"/>
    </xf>
    <xf numFmtId="0" fontId="22" fillId="2" borderId="34" xfId="2" applyFont="1" applyFill="1" applyBorder="1" applyAlignment="1">
      <alignment horizontal="left" wrapText="1"/>
    </xf>
    <xf numFmtId="0" fontId="22" fillId="2" borderId="7" xfId="2" applyFont="1" applyFill="1" applyBorder="1" applyAlignment="1">
      <alignment horizontal="left" wrapText="1"/>
    </xf>
    <xf numFmtId="0" fontId="23" fillId="2" borderId="34" xfId="1" applyFont="1" applyFill="1" applyBorder="1" applyAlignment="1">
      <alignment horizontal="center" wrapText="1"/>
    </xf>
    <xf numFmtId="0" fontId="23" fillId="2" borderId="7" xfId="1" applyFont="1" applyFill="1" applyBorder="1" applyAlignment="1">
      <alignment horizontal="center" wrapText="1"/>
    </xf>
    <xf numFmtId="0" fontId="23" fillId="2" borderId="32" xfId="1" applyFont="1" applyFill="1" applyBorder="1" applyAlignment="1">
      <alignment horizontal="center" vertical="top" wrapText="1"/>
    </xf>
    <xf numFmtId="0" fontId="23" fillId="2" borderId="33" xfId="1" applyFont="1" applyFill="1" applyBorder="1" applyAlignment="1">
      <alignment horizontal="center" vertical="top" wrapText="1"/>
    </xf>
    <xf numFmtId="3" fontId="23" fillId="2" borderId="17" xfId="1" applyNumberFormat="1" applyFont="1" applyFill="1" applyBorder="1" applyAlignment="1">
      <alignment horizontal="center" wrapText="1"/>
    </xf>
    <xf numFmtId="3" fontId="23" fillId="0" borderId="18" xfId="0" applyNumberFormat="1" applyFont="1" applyBorder="1" applyAlignment="1">
      <alignment horizontal="center" wrapText="1"/>
    </xf>
  </cellXfs>
  <cellStyles count="7">
    <cellStyle name="Hyperlink" xfId="4" builtinId="8"/>
    <cellStyle name="Normal" xfId="0" builtinId="0"/>
    <cellStyle name="Normal 2" xfId="5" xr:uid="{00000000-0005-0000-0000-000002000000}"/>
    <cellStyle name="Normal 3" xfId="6" xr:uid="{1C34DFA8-C860-4C6A-AE35-73FE44F0823D}"/>
    <cellStyle name="Normal_Bijlage 3" xfId="1" xr:uid="{00000000-0005-0000-0000-000003000000}"/>
    <cellStyle name="Normal_Sheet1" xfId="2" xr:uid="{00000000-0005-0000-0000-000004000000}"/>
    <cellStyle name="Per cent" xfId="3" builtinId="5"/>
  </cellStyles>
  <dxfs count="268">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s>
  <tableStyles count="0" defaultTableStyle="TableStyleMedium9" defaultPivotStyle="PivotStyleLight16"/>
  <colors>
    <mruColors>
      <color rgb="FFAAA0C7"/>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vzinfo.nl/vaccinaties/regionaal/zwangeren" TargetMode="External"/><Relationship Id="rId13" Type="http://schemas.openxmlformats.org/officeDocument/2006/relationships/hyperlink" Target="https://statline.rivm.nl/" TargetMode="External"/><Relationship Id="rId3" Type="http://schemas.openxmlformats.org/officeDocument/2006/relationships/hyperlink" Target="https://www.vzinfo.nl/vaccinaties/regionaal/zuigelingen" TargetMode="External"/><Relationship Id="rId7" Type="http://schemas.openxmlformats.org/officeDocument/2006/relationships/hyperlink" Target="https://www.vzinfo.nl/vaccinaties/regionaal/zwangeren" TargetMode="External"/><Relationship Id="rId12" Type="http://schemas.openxmlformats.org/officeDocument/2006/relationships/hyperlink" Target="https://www.vzinfo.nl/vaccinaties/regionaal/zuigelingen" TargetMode="External"/><Relationship Id="rId2" Type="http://schemas.openxmlformats.org/officeDocument/2006/relationships/hyperlink" Target="https://www.vzinfo.nl/gebiedsindelingen/preventie-2" TargetMode="External"/><Relationship Id="rId1" Type="http://schemas.openxmlformats.org/officeDocument/2006/relationships/hyperlink" Target="https://www.vzinfo.nl/vaccinaties/regionaal/" TargetMode="External"/><Relationship Id="rId6" Type="http://schemas.openxmlformats.org/officeDocument/2006/relationships/hyperlink" Target="https://www.vzinfo.nl/vaccinaties-regionaal/adolescenten" TargetMode="External"/><Relationship Id="rId11" Type="http://schemas.openxmlformats.org/officeDocument/2006/relationships/hyperlink" Target="https://www.rivm.nl/bibliotheek/rapporten/2026-0001.xlsx" TargetMode="External"/><Relationship Id="rId5" Type="http://schemas.openxmlformats.org/officeDocument/2006/relationships/hyperlink" Target="https://www.vzinfo.nl/vaccinaties-regionaal/kleuters" TargetMode="External"/><Relationship Id="rId10" Type="http://schemas.openxmlformats.org/officeDocument/2006/relationships/hyperlink" Target="https://www.rivm.nl/bibliotheek/rapporten/2026-0001.pdf" TargetMode="External"/><Relationship Id="rId4" Type="http://schemas.openxmlformats.org/officeDocument/2006/relationships/hyperlink" Target="https://www.vzinfo.nl/vaccinaties-regionaal/schoolkinderen" TargetMode="External"/><Relationship Id="rId9" Type="http://schemas.openxmlformats.org/officeDocument/2006/relationships/hyperlink" Target="https://www.vzinfo.nl/gebiedsindelingen/preventie-2" TargetMode="External"/><Relationship Id="rId1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B2:G52"/>
  <sheetViews>
    <sheetView zoomScale="95" zoomScaleNormal="95" workbookViewId="0">
      <selection activeCell="H24" sqref="H24"/>
    </sheetView>
  </sheetViews>
  <sheetFormatPr defaultColWidth="9.140625" defaultRowHeight="12.75" x14ac:dyDescent="0.2"/>
  <cols>
    <col min="1" max="1" width="2.5703125" style="2" customWidth="1"/>
    <col min="2" max="2" width="162.42578125" style="2" bestFit="1" customWidth="1"/>
    <col min="3" max="16384" width="9.140625" style="2"/>
  </cols>
  <sheetData>
    <row r="2" spans="2:7" ht="18" x14ac:dyDescent="0.25">
      <c r="B2" s="1" t="s">
        <v>442</v>
      </c>
      <c r="C2" s="4"/>
      <c r="D2" s="4"/>
      <c r="E2" s="4"/>
    </row>
    <row r="3" spans="2:7" x14ac:dyDescent="0.2">
      <c r="B3" s="5" t="s">
        <v>494</v>
      </c>
      <c r="C3" s="4"/>
      <c r="D3" s="4"/>
      <c r="E3" s="4"/>
    </row>
    <row r="4" spans="2:7" ht="5.0999999999999996" customHeight="1" x14ac:dyDescent="0.2"/>
    <row r="5" spans="2:7" x14ac:dyDescent="0.2">
      <c r="B5" s="4" t="s">
        <v>443</v>
      </c>
      <c r="C5" s="4"/>
      <c r="D5" s="4"/>
      <c r="E5" s="4"/>
    </row>
    <row r="6" spans="2:7" x14ac:dyDescent="0.2">
      <c r="B6" s="5" t="s">
        <v>495</v>
      </c>
      <c r="C6" s="4"/>
      <c r="D6" s="4"/>
      <c r="E6" s="4"/>
    </row>
    <row r="7" spans="2:7" ht="5.0999999999999996" customHeight="1" x14ac:dyDescent="0.2">
      <c r="B7" s="3"/>
    </row>
    <row r="8" spans="2:7" x14ac:dyDescent="0.2">
      <c r="B8" s="4" t="s">
        <v>402</v>
      </c>
      <c r="C8" s="4"/>
      <c r="D8" s="4"/>
      <c r="E8" s="4"/>
    </row>
    <row r="9" spans="2:7" x14ac:dyDescent="0.2">
      <c r="B9" s="4" t="s">
        <v>383</v>
      </c>
      <c r="C9" s="4"/>
      <c r="D9" s="4"/>
      <c r="E9" s="4"/>
    </row>
    <row r="10" spans="2:7" x14ac:dyDescent="0.2">
      <c r="B10" s="5" t="s">
        <v>382</v>
      </c>
      <c r="C10" s="4"/>
      <c r="D10" s="4"/>
      <c r="E10" s="4"/>
    </row>
    <row r="11" spans="2:7" x14ac:dyDescent="0.2">
      <c r="B11" s="4" t="s">
        <v>355</v>
      </c>
      <c r="C11" s="4"/>
      <c r="D11" s="4"/>
      <c r="E11" s="4"/>
    </row>
    <row r="12" spans="2:7" x14ac:dyDescent="0.2">
      <c r="B12" s="5" t="s">
        <v>510</v>
      </c>
      <c r="C12" s="4"/>
      <c r="D12" s="4"/>
      <c r="E12" s="4"/>
      <c r="G12" s="70"/>
    </row>
    <row r="13" spans="2:7" ht="5.0999999999999996" customHeight="1" x14ac:dyDescent="0.2"/>
    <row r="14" spans="2:7" x14ac:dyDescent="0.2">
      <c r="B14" s="4" t="s">
        <v>369</v>
      </c>
      <c r="C14" s="4"/>
      <c r="D14" s="4"/>
      <c r="E14" s="4"/>
    </row>
    <row r="15" spans="2:7" x14ac:dyDescent="0.2">
      <c r="B15" s="4" t="s">
        <v>370</v>
      </c>
      <c r="C15" s="4"/>
      <c r="D15" s="4"/>
      <c r="E15" s="4"/>
    </row>
    <row r="16" spans="2:7" ht="5.0999999999999996" customHeight="1" x14ac:dyDescent="0.2"/>
    <row r="17" spans="2:5" x14ac:dyDescent="0.2">
      <c r="B17" s="6" t="s">
        <v>352</v>
      </c>
      <c r="C17" s="4"/>
      <c r="D17" s="4"/>
      <c r="E17" s="4"/>
    </row>
    <row r="18" spans="2:5" ht="5.0999999999999996" customHeight="1" x14ac:dyDescent="0.2"/>
    <row r="19" spans="2:5" ht="15" customHeight="1" x14ac:dyDescent="0.2">
      <c r="B19" s="98" t="s">
        <v>472</v>
      </c>
      <c r="C19" s="99"/>
      <c r="D19" s="99"/>
      <c r="E19" s="99"/>
    </row>
    <row r="20" spans="2:5" ht="12.75" customHeight="1" x14ac:dyDescent="0.2">
      <c r="B20" s="100" t="s">
        <v>354</v>
      </c>
      <c r="C20" s="99"/>
      <c r="D20" s="99"/>
      <c r="E20" s="99"/>
    </row>
    <row r="21" spans="2:5" ht="12.75" customHeight="1" x14ac:dyDescent="0.2">
      <c r="B21" s="100" t="s">
        <v>521</v>
      </c>
      <c r="C21" s="99"/>
      <c r="D21" s="99"/>
      <c r="E21" s="99"/>
    </row>
    <row r="22" spans="2:5" ht="5.0999999999999996" customHeight="1" x14ac:dyDescent="0.2"/>
    <row r="23" spans="2:5" ht="15" x14ac:dyDescent="0.2">
      <c r="B23" s="7" t="s">
        <v>351</v>
      </c>
      <c r="C23" s="13"/>
      <c r="D23" s="13"/>
      <c r="E23" s="13"/>
    </row>
    <row r="24" spans="2:5" x14ac:dyDescent="0.2">
      <c r="B24" s="10" t="s">
        <v>354</v>
      </c>
      <c r="C24" s="13"/>
      <c r="D24" s="13"/>
      <c r="E24" s="13"/>
    </row>
    <row r="25" spans="2:5" x14ac:dyDescent="0.2">
      <c r="B25" s="10" t="s">
        <v>393</v>
      </c>
      <c r="C25" s="13"/>
      <c r="D25" s="13"/>
      <c r="E25" s="13"/>
    </row>
    <row r="26" spans="2:5" x14ac:dyDescent="0.2">
      <c r="B26" s="10" t="s">
        <v>394</v>
      </c>
      <c r="C26" s="13"/>
      <c r="D26" s="13"/>
      <c r="E26" s="13"/>
    </row>
    <row r="27" spans="2:5" ht="5.0999999999999996" customHeight="1" x14ac:dyDescent="0.2"/>
    <row r="28" spans="2:5" ht="15" x14ac:dyDescent="0.2">
      <c r="B28" s="8" t="s">
        <v>371</v>
      </c>
      <c r="C28" s="14"/>
      <c r="D28" s="14"/>
      <c r="E28" s="14"/>
    </row>
    <row r="29" spans="2:5" x14ac:dyDescent="0.2">
      <c r="B29" s="11" t="s">
        <v>354</v>
      </c>
      <c r="C29" s="14"/>
      <c r="D29" s="14"/>
      <c r="E29" s="14"/>
    </row>
    <row r="30" spans="2:5" x14ac:dyDescent="0.2">
      <c r="B30" s="11" t="s">
        <v>393</v>
      </c>
      <c r="C30" s="14"/>
      <c r="D30" s="14"/>
      <c r="E30" s="14"/>
    </row>
    <row r="31" spans="2:5" x14ac:dyDescent="0.2">
      <c r="B31" s="11" t="s">
        <v>396</v>
      </c>
      <c r="C31" s="14"/>
      <c r="D31" s="14"/>
      <c r="E31" s="14"/>
    </row>
    <row r="32" spans="2:5" x14ac:dyDescent="0.2">
      <c r="B32" s="11" t="s">
        <v>395</v>
      </c>
      <c r="C32" s="14"/>
      <c r="D32" s="14"/>
      <c r="E32" s="14"/>
    </row>
    <row r="33" spans="2:5" ht="5.0999999999999996" customHeight="1" x14ac:dyDescent="0.2"/>
    <row r="34" spans="2:5" ht="15" x14ac:dyDescent="0.2">
      <c r="B34" s="9" t="s">
        <v>397</v>
      </c>
      <c r="C34" s="15"/>
      <c r="D34" s="15"/>
      <c r="E34" s="15"/>
    </row>
    <row r="35" spans="2:5" x14ac:dyDescent="0.2">
      <c r="B35" s="12" t="s">
        <v>354</v>
      </c>
      <c r="C35" s="15"/>
      <c r="D35" s="15"/>
      <c r="E35" s="15"/>
    </row>
    <row r="36" spans="2:5" x14ac:dyDescent="0.2">
      <c r="B36" s="12" t="s">
        <v>440</v>
      </c>
      <c r="C36" s="76"/>
      <c r="D36" s="15"/>
      <c r="E36" s="15"/>
    </row>
    <row r="37" spans="2:5" x14ac:dyDescent="0.2">
      <c r="B37" s="12" t="s">
        <v>398</v>
      </c>
      <c r="C37" s="15"/>
      <c r="D37" s="15"/>
      <c r="E37" s="15"/>
    </row>
    <row r="38" spans="2:5" ht="5.0999999999999996" customHeight="1" x14ac:dyDescent="0.2"/>
    <row r="39" spans="2:5" ht="15" x14ac:dyDescent="0.2">
      <c r="B39" s="71" t="s">
        <v>400</v>
      </c>
      <c r="C39" s="67"/>
      <c r="D39" s="67"/>
      <c r="E39" s="67"/>
    </row>
    <row r="40" spans="2:5" x14ac:dyDescent="0.2">
      <c r="B40" s="75" t="s">
        <v>354</v>
      </c>
      <c r="C40" s="67"/>
      <c r="D40" s="67"/>
      <c r="E40" s="67"/>
    </row>
    <row r="41" spans="2:5" x14ac:dyDescent="0.2">
      <c r="B41" s="75" t="s">
        <v>399</v>
      </c>
      <c r="C41" s="67"/>
      <c r="D41" s="67"/>
      <c r="E41" s="67"/>
    </row>
    <row r="42" spans="2:5" ht="5.0999999999999996" customHeight="1" x14ac:dyDescent="0.2"/>
    <row r="43" spans="2:5" ht="15" x14ac:dyDescent="0.2">
      <c r="B43" s="71" t="s">
        <v>401</v>
      </c>
      <c r="C43" s="67"/>
      <c r="D43" s="67"/>
      <c r="E43" s="67"/>
    </row>
    <row r="44" spans="2:5" x14ac:dyDescent="0.2">
      <c r="B44" s="75" t="s">
        <v>403</v>
      </c>
      <c r="C44" s="67"/>
      <c r="D44" s="67"/>
      <c r="E44" s="67"/>
    </row>
    <row r="45" spans="2:5" ht="4.5" customHeight="1" x14ac:dyDescent="0.2">
      <c r="B45" s="90"/>
    </row>
    <row r="46" spans="2:5" ht="12.75" customHeight="1" x14ac:dyDescent="0.2">
      <c r="B46" s="111" t="s">
        <v>512</v>
      </c>
      <c r="C46" s="112"/>
      <c r="D46" s="112"/>
      <c r="E46" s="112"/>
    </row>
    <row r="47" spans="2:5" ht="12.75" customHeight="1" x14ac:dyDescent="0.2">
      <c r="B47" s="113" t="s">
        <v>503</v>
      </c>
      <c r="C47" s="112"/>
      <c r="D47" s="112"/>
      <c r="E47" s="112"/>
    </row>
    <row r="48" spans="2:5" ht="4.5" customHeight="1" x14ac:dyDescent="0.2">
      <c r="B48" s="90"/>
    </row>
    <row r="49" spans="2:5" ht="90" customHeight="1" x14ac:dyDescent="0.2">
      <c r="B49" s="131" t="s">
        <v>437</v>
      </c>
      <c r="C49" s="131"/>
      <c r="D49" s="131"/>
      <c r="E49" s="131"/>
    </row>
    <row r="50" spans="2:5" x14ac:dyDescent="0.2">
      <c r="B50" s="132" t="s">
        <v>429</v>
      </c>
      <c r="C50" s="132"/>
      <c r="D50" s="132"/>
      <c r="E50" s="132"/>
    </row>
    <row r="51" spans="2:5" ht="24.95" customHeight="1" x14ac:dyDescent="0.2">
      <c r="B51" s="131" t="s">
        <v>431</v>
      </c>
      <c r="C51" s="131"/>
      <c r="D51" s="131"/>
      <c r="E51" s="131"/>
    </row>
    <row r="52" spans="2:5" x14ac:dyDescent="0.2">
      <c r="B52" s="133" t="s">
        <v>381</v>
      </c>
      <c r="C52" s="133"/>
      <c r="D52" s="133"/>
      <c r="E52" s="133"/>
    </row>
  </sheetData>
  <mergeCells count="4">
    <mergeCell ref="B49:E49"/>
    <mergeCell ref="B50:E50"/>
    <mergeCell ref="B51:E51"/>
    <mergeCell ref="B52:E52"/>
  </mergeCells>
  <conditionalFormatting sqref="B2">
    <cfRule type="cellIs" dxfId="267" priority="1" stopIfTrue="1" operator="lessThan">
      <formula>0.9</formula>
    </cfRule>
  </conditionalFormatting>
  <hyperlinks>
    <hyperlink ref="B10" r:id="rId1" xr:uid="{00000000-0004-0000-0000-000005000000}"/>
    <hyperlink ref="B29" location="'cohort 2020+2015'!A1" display="Tabel_gemeenten_per_GGD-regio_(Infectieziektebestrijding)" xr:uid="{00000000-0004-0000-0000-000001000000}"/>
    <hyperlink ref="B40" location="'DKT 2025'!A1" display="Tabel_gemeenten_per_GGD-regio_(Infectieziektebestrijding)" xr:uid="{151EE887-B0B8-470E-8BB2-62071C041AE4}"/>
    <hyperlink ref="B35" location="'cohort 2014+2010'!A1" display="Tabel_gemeenten_per_GGD-regio_(Infectieziektebestrijding)" xr:uid="{5EF553E3-FC39-4F6D-911D-B5E231DD0778}"/>
    <hyperlink ref="B52" r:id="rId2" xr:uid="{6B8EA553-3125-4751-A289-64B5640CB364}"/>
    <hyperlink ref="B25" location="'cohort 2023_zonder lft'!A1" display="Tabel_gemeenten_per_GGD-regio_(Infectieziektebestrijding)_zonder leeftijdsgrens" xr:uid="{7BFBF199-5668-4822-8E71-8B0616719E28}"/>
    <hyperlink ref="B30" location="'cohort 2020+2015_zonder lft'!A1" display="Tabel_gemeenten_per_GGD-regio_(Infectieziektebestrijding)_zonder leeftijdsgrens" xr:uid="{7804DE88-043E-4AD0-A189-382AD6CF9BBA}"/>
    <hyperlink ref="B26" r:id="rId3" display="Kaarten zuigelingen per gemeente" xr:uid="{ADA40463-CE74-48F8-8C10-5AC84B111DED}"/>
    <hyperlink ref="B32" r:id="rId4" display="Kaarten schoolkinderen per gemeente" xr:uid="{142F0491-9DAA-4224-8A34-151429FB0604}"/>
    <hyperlink ref="B31" r:id="rId5" display="Kaarten kleuters per gemeente" xr:uid="{4993F0A6-84E9-479D-80E9-32CC6F332B34}"/>
    <hyperlink ref="B36" location="'cohort 2014+2010_zonder lft'!A1" display="Tabel_gemeenten_per_GGD-regio_(Infectieziektebestrijding)_zonder leeftijdsgrens " xr:uid="{E6F52A11-60D5-48DD-9E48-15D02D343A4D}"/>
    <hyperlink ref="B37" r:id="rId6" display="Kaarten adolescenten per gemeente" xr:uid="{D666C457-DF8A-4305-8B7D-E56EFF69ED95}"/>
    <hyperlink ref="B24" location="'cohort 2023'!A1" display="Tabel_gemeenten_per_GGD-regio_(Infectieziektebestrijding)" xr:uid="{00000000-0004-0000-0000-000009000000}"/>
    <hyperlink ref="B41" r:id="rId7" xr:uid="{AA5E7481-1F71-4AF2-8EE6-9241F5A09AAF}"/>
    <hyperlink ref="B44" r:id="rId8" display="Kaart per gemeente" xr:uid="{29754F0A-1EA9-4048-A293-2D59EF4D1F26}"/>
    <hyperlink ref="B50" location="'% anoniem naar JGZ-organisatie'!A1" display="Zie ook tabblad %anoniem naar JGZ-organisatie" xr:uid="{F0654C5F-09F3-4BF7-87F0-36C0AA3DC8BF}"/>
    <hyperlink ref="B52:E52" r:id="rId9" display="https://www.vzinfo.nl/gebiedsindelingen/preventie-2" xr:uid="{1C9EA76F-92A6-400F-B22B-6939B064A7CF}"/>
    <hyperlink ref="B50:E50" location="'% anoniem naar JGZ-organisatie'!A1" display="(zie ook: tabblad %-anoniem naar JGZ-organisatie)" xr:uid="{497FCEA3-ABFF-4C33-B622-81C4A6DEB3CF}"/>
    <hyperlink ref="B6" r:id="rId10" xr:uid="{00000000-0004-0000-0000-000008000000}"/>
    <hyperlink ref="B3" r:id="rId11" xr:uid="{00000000-0004-0000-0000-000007000000}"/>
    <hyperlink ref="B20" location="'cohort 2025-2026+2024'!A1" display="Tabel_gemeenten_per_GGD-regio_(Infectieziektebestrijding)" xr:uid="{91AF0EFB-D8B8-4C5E-8BD7-CADA644DC45B}"/>
    <hyperlink ref="B21" r:id="rId12" xr:uid="{DF78AA8A-DADF-4F57-B142-B63605DF9906}"/>
    <hyperlink ref="B12" r:id="rId13" location="/RIVM/nl/dataset/50151NED/table" xr:uid="{A0CC4105-6A72-456D-B269-D34BA76D0802}"/>
    <hyperlink ref="B47" location="'cohort 2025-2026+2024_tijd'!A1" display="Tabel gemeenten per GGD-regio (Infectieziektebestrijding)" xr:uid="{B91ABFA0-42D9-4AE5-A6C1-3403787A8B9D}"/>
  </hyperlinks>
  <pageMargins left="0.7" right="0.7" top="0.75" bottom="0.75" header="0.3" footer="0.3"/>
  <pageSetup paperSize="9" orientation="portrait" r:id="rId1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0879E-D851-46C6-B7B4-13CC1DFF68C7}">
  <sheetPr codeName="Sheet9">
    <tabColor rgb="FF00B0F0"/>
  </sheetPr>
  <dimension ref="A1:HZ447"/>
  <sheetViews>
    <sheetView zoomScale="85" zoomScaleNormal="85" workbookViewId="0">
      <pane ySplit="3" topLeftCell="A4" activePane="bottomLeft" state="frozen"/>
      <selection pane="bottomLeft" activeCell="O16" sqref="O16"/>
    </sheetView>
  </sheetViews>
  <sheetFormatPr defaultColWidth="9.140625" defaultRowHeight="12.75" x14ac:dyDescent="0.2"/>
  <cols>
    <col min="1" max="1" width="45.42578125" style="17" customWidth="1"/>
    <col min="2" max="2" width="15.7109375" style="17" customWidth="1"/>
    <col min="3" max="3" width="13.28515625" style="17" customWidth="1"/>
    <col min="4" max="4" width="9.7109375" style="22" customWidth="1"/>
    <col min="5" max="5" width="15.7109375" style="74" customWidth="1"/>
    <col min="6" max="6" width="13.28515625" style="74" customWidth="1"/>
    <col min="7" max="7" width="9.7109375" style="22" customWidth="1"/>
    <col min="8" max="8" width="15.7109375" style="47" customWidth="1"/>
    <col min="9" max="9" width="13.28515625" style="17" customWidth="1"/>
    <col min="10" max="10" width="10" style="18" customWidth="1"/>
    <col min="11" max="16384" width="9.140625" style="17"/>
  </cols>
  <sheetData>
    <row r="1" spans="1:234" ht="18" x14ac:dyDescent="0.25">
      <c r="A1" s="16" t="s">
        <v>463</v>
      </c>
      <c r="C1" s="47"/>
    </row>
    <row r="2" spans="1:234" ht="18" x14ac:dyDescent="0.25">
      <c r="A2" s="16" t="s">
        <v>374</v>
      </c>
      <c r="C2" s="47"/>
      <c r="I2" s="23"/>
    </row>
    <row r="3" spans="1:234" ht="18.75" customHeight="1" x14ac:dyDescent="0.2">
      <c r="A3" s="73" t="s">
        <v>386</v>
      </c>
      <c r="D3" s="47"/>
      <c r="E3" s="92"/>
      <c r="F3" s="92"/>
      <c r="G3" s="47"/>
      <c r="I3" s="47"/>
      <c r="J3" s="21"/>
    </row>
    <row r="4" spans="1:234" ht="5.0999999999999996" customHeight="1" x14ac:dyDescent="0.2">
      <c r="A4" s="24"/>
      <c r="C4" s="47"/>
      <c r="J4" s="25"/>
    </row>
    <row r="5" spans="1:234" s="28" customFormat="1" ht="25.5" customHeight="1" x14ac:dyDescent="0.2">
      <c r="A5" s="138" t="s">
        <v>294</v>
      </c>
      <c r="B5" s="149" t="s">
        <v>464</v>
      </c>
      <c r="C5" s="151" t="s">
        <v>465</v>
      </c>
      <c r="D5" s="152"/>
      <c r="E5" s="159" t="s">
        <v>466</v>
      </c>
      <c r="F5" s="151" t="s">
        <v>467</v>
      </c>
      <c r="G5" s="152"/>
      <c r="H5" s="136" t="s">
        <v>468</v>
      </c>
      <c r="I5" s="134" t="s">
        <v>469</v>
      </c>
      <c r="J5" s="135"/>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row>
    <row r="6" spans="1:234" s="32" customFormat="1" ht="25.5" customHeight="1" x14ac:dyDescent="0.2">
      <c r="A6" s="139"/>
      <c r="B6" s="150"/>
      <c r="C6" s="56" t="s">
        <v>389</v>
      </c>
      <c r="D6" s="57" t="s">
        <v>293</v>
      </c>
      <c r="E6" s="160"/>
      <c r="F6" s="93" t="s">
        <v>389</v>
      </c>
      <c r="G6" s="57" t="s">
        <v>293</v>
      </c>
      <c r="H6" s="137"/>
      <c r="I6" s="51" t="s">
        <v>389</v>
      </c>
      <c r="J6" s="31" t="s">
        <v>293</v>
      </c>
    </row>
    <row r="7" spans="1:234" s="36" customFormat="1" ht="18" x14ac:dyDescent="0.25">
      <c r="A7" s="33" t="s">
        <v>314</v>
      </c>
      <c r="B7" s="58"/>
      <c r="C7" s="58"/>
      <c r="D7" s="59"/>
      <c r="E7" s="94"/>
      <c r="F7" s="94"/>
      <c r="G7" s="59"/>
      <c r="H7" s="34"/>
      <c r="I7" s="34"/>
      <c r="J7" s="52"/>
    </row>
    <row r="8" spans="1:234" x14ac:dyDescent="0.2">
      <c r="A8" s="34" t="s">
        <v>377</v>
      </c>
      <c r="B8" s="60">
        <v>240</v>
      </c>
      <c r="C8" s="60">
        <v>156</v>
      </c>
      <c r="D8" s="39">
        <v>65</v>
      </c>
      <c r="E8" s="95">
        <v>185</v>
      </c>
      <c r="F8" s="95">
        <v>120</v>
      </c>
      <c r="G8" s="39">
        <v>64.86486486486487</v>
      </c>
      <c r="H8" s="38">
        <v>473</v>
      </c>
      <c r="I8" s="38">
        <v>335</v>
      </c>
      <c r="J8" s="39">
        <v>70.824524312896401</v>
      </c>
    </row>
    <row r="9" spans="1:234" x14ac:dyDescent="0.2">
      <c r="A9" s="34" t="s">
        <v>0</v>
      </c>
      <c r="B9" s="60">
        <v>947</v>
      </c>
      <c r="C9" s="60">
        <v>669</v>
      </c>
      <c r="D9" s="39">
        <v>70.644139387539596</v>
      </c>
      <c r="E9" s="95">
        <v>949</v>
      </c>
      <c r="F9" s="95">
        <v>639</v>
      </c>
      <c r="G9" s="39">
        <v>67.334035827186511</v>
      </c>
      <c r="H9" s="38">
        <v>2013</v>
      </c>
      <c r="I9" s="38">
        <v>1539</v>
      </c>
      <c r="J9" s="39">
        <v>76.453055141579725</v>
      </c>
    </row>
    <row r="10" spans="1:234" x14ac:dyDescent="0.2">
      <c r="A10" s="34" t="s">
        <v>360</v>
      </c>
      <c r="B10" s="60">
        <v>253</v>
      </c>
      <c r="C10" s="60">
        <v>195</v>
      </c>
      <c r="D10" s="39">
        <v>77.07509881422925</v>
      </c>
      <c r="E10" s="95">
        <v>250</v>
      </c>
      <c r="F10" s="95">
        <v>173</v>
      </c>
      <c r="G10" s="39">
        <v>69.2</v>
      </c>
      <c r="H10" s="38">
        <v>528</v>
      </c>
      <c r="I10" s="38">
        <v>410</v>
      </c>
      <c r="J10" s="39">
        <v>77.651515151515156</v>
      </c>
    </row>
    <row r="11" spans="1:234" x14ac:dyDescent="0.2">
      <c r="A11" s="34" t="s">
        <v>356</v>
      </c>
      <c r="B11" s="60">
        <v>309</v>
      </c>
      <c r="C11" s="60">
        <v>218</v>
      </c>
      <c r="D11" s="39">
        <v>70.550161812297731</v>
      </c>
      <c r="E11" s="95">
        <v>290</v>
      </c>
      <c r="F11" s="95">
        <v>189</v>
      </c>
      <c r="G11" s="39">
        <v>65.172413793103445</v>
      </c>
      <c r="H11" s="38">
        <v>638</v>
      </c>
      <c r="I11" s="38">
        <v>460</v>
      </c>
      <c r="J11" s="39">
        <v>72.100313479623821</v>
      </c>
    </row>
    <row r="12" spans="1:234" x14ac:dyDescent="0.2">
      <c r="A12" s="34" t="s">
        <v>310</v>
      </c>
      <c r="B12" s="60">
        <v>162</v>
      </c>
      <c r="C12" s="60">
        <v>110</v>
      </c>
      <c r="D12" s="39">
        <v>67.901234567901241</v>
      </c>
      <c r="E12" s="95">
        <v>201</v>
      </c>
      <c r="F12" s="95">
        <v>126</v>
      </c>
      <c r="G12" s="39">
        <v>62.686567164179102</v>
      </c>
      <c r="H12" s="38">
        <v>426</v>
      </c>
      <c r="I12" s="38">
        <v>340</v>
      </c>
      <c r="J12" s="39">
        <v>79.812206572769952</v>
      </c>
    </row>
    <row r="13" spans="1:234" x14ac:dyDescent="0.2">
      <c r="A13" s="34" t="s">
        <v>1</v>
      </c>
      <c r="B13" s="60">
        <v>68</v>
      </c>
      <c r="C13" s="60">
        <v>38</v>
      </c>
      <c r="D13" s="39">
        <v>55.882352941176471</v>
      </c>
      <c r="E13" s="95">
        <v>71</v>
      </c>
      <c r="F13" s="95">
        <v>45</v>
      </c>
      <c r="G13" s="39">
        <v>63.380281690140848</v>
      </c>
      <c r="H13" s="38">
        <v>155</v>
      </c>
      <c r="I13" s="38">
        <v>104</v>
      </c>
      <c r="J13" s="39">
        <v>67.096774193548384</v>
      </c>
    </row>
    <row r="14" spans="1:234" x14ac:dyDescent="0.2">
      <c r="A14" s="34" t="s">
        <v>2</v>
      </c>
      <c r="B14" s="60">
        <v>153</v>
      </c>
      <c r="C14" s="60">
        <v>103</v>
      </c>
      <c r="D14" s="39">
        <v>67.320261437908499</v>
      </c>
      <c r="E14" s="95">
        <v>156</v>
      </c>
      <c r="F14" s="95">
        <v>83</v>
      </c>
      <c r="G14" s="39">
        <v>53.205128205128197</v>
      </c>
      <c r="H14" s="38">
        <v>341</v>
      </c>
      <c r="I14" s="38">
        <v>235</v>
      </c>
      <c r="J14" s="39">
        <v>68.914956011730212</v>
      </c>
    </row>
    <row r="15" spans="1:234" x14ac:dyDescent="0.2">
      <c r="A15" s="34" t="s">
        <v>3</v>
      </c>
      <c r="B15" s="60">
        <v>143</v>
      </c>
      <c r="C15" s="60">
        <v>96</v>
      </c>
      <c r="D15" s="39">
        <v>67.132867132867133</v>
      </c>
      <c r="E15" s="95">
        <v>129</v>
      </c>
      <c r="F15" s="95">
        <v>91</v>
      </c>
      <c r="G15" s="39">
        <v>70.542635658914733</v>
      </c>
      <c r="H15" s="38">
        <v>352</v>
      </c>
      <c r="I15" s="38">
        <v>268</v>
      </c>
      <c r="J15" s="39">
        <v>76.13636363636364</v>
      </c>
    </row>
    <row r="16" spans="1:234" x14ac:dyDescent="0.2">
      <c r="A16" s="34" t="s">
        <v>361</v>
      </c>
      <c r="B16" s="60">
        <v>362</v>
      </c>
      <c r="C16" s="60">
        <v>268</v>
      </c>
      <c r="D16" s="39">
        <v>74.033149171270722</v>
      </c>
      <c r="E16" s="95">
        <v>375</v>
      </c>
      <c r="F16" s="95">
        <v>238</v>
      </c>
      <c r="G16" s="39">
        <v>63.466666666666669</v>
      </c>
      <c r="H16" s="38">
        <v>744</v>
      </c>
      <c r="I16" s="38">
        <v>585</v>
      </c>
      <c r="J16" s="39">
        <v>78.629032258064512</v>
      </c>
    </row>
    <row r="17" spans="1:234" x14ac:dyDescent="0.2">
      <c r="A17" s="34" t="s">
        <v>357</v>
      </c>
      <c r="B17" s="60">
        <v>103</v>
      </c>
      <c r="C17" s="60">
        <v>59</v>
      </c>
      <c r="D17" s="39">
        <v>57.28155339805825</v>
      </c>
      <c r="E17" s="95">
        <v>116</v>
      </c>
      <c r="F17" s="95">
        <v>66</v>
      </c>
      <c r="G17" s="39">
        <v>56.896551724137929</v>
      </c>
      <c r="H17" s="38">
        <v>262</v>
      </c>
      <c r="I17" s="38">
        <v>187</v>
      </c>
      <c r="J17" s="39">
        <v>71.374045801526719</v>
      </c>
    </row>
    <row r="18" spans="1:234" ht="13.5" thickBot="1" x14ac:dyDescent="0.25">
      <c r="A18" s="40" t="s">
        <v>295</v>
      </c>
      <c r="B18" s="61">
        <f>SUM(B8:B17)</f>
        <v>2740</v>
      </c>
      <c r="C18" s="61">
        <f>SUM(C8:C17)</f>
        <v>1912</v>
      </c>
      <c r="D18" s="42">
        <f>(C18/B18)*100</f>
        <v>69.78102189781022</v>
      </c>
      <c r="E18" s="61">
        <f>SUM(E8:E17)</f>
        <v>2722</v>
      </c>
      <c r="F18" s="61">
        <f>SUM(F8:F17)</f>
        <v>1770</v>
      </c>
      <c r="G18" s="42">
        <f>(F18/E18)*100</f>
        <v>65.025716385011023</v>
      </c>
      <c r="H18" s="41">
        <f>SUM(H8:H17)</f>
        <v>5932</v>
      </c>
      <c r="I18" s="41">
        <f>SUM(I8:I17)</f>
        <v>4463</v>
      </c>
      <c r="J18" s="42">
        <f>(I18/H18)*100</f>
        <v>75.236008091705997</v>
      </c>
    </row>
    <row r="19" spans="1:234" s="28" customFormat="1" ht="25.5" customHeight="1" thickTop="1" x14ac:dyDescent="0.2">
      <c r="A19" s="138" t="s">
        <v>294</v>
      </c>
      <c r="B19" s="149" t="s">
        <v>464</v>
      </c>
      <c r="C19" s="151" t="s">
        <v>465</v>
      </c>
      <c r="D19" s="152"/>
      <c r="E19" s="159" t="s">
        <v>466</v>
      </c>
      <c r="F19" s="151" t="s">
        <v>467</v>
      </c>
      <c r="G19" s="152"/>
      <c r="H19" s="136" t="s">
        <v>468</v>
      </c>
      <c r="I19" s="134" t="s">
        <v>469</v>
      </c>
      <c r="J19" s="135"/>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row>
    <row r="20" spans="1:234" s="32" customFormat="1" ht="25.5" customHeight="1" x14ac:dyDescent="0.2">
      <c r="A20" s="139"/>
      <c r="B20" s="150"/>
      <c r="C20" s="56" t="s">
        <v>389</v>
      </c>
      <c r="D20" s="57" t="s">
        <v>293</v>
      </c>
      <c r="E20" s="160"/>
      <c r="F20" s="93" t="s">
        <v>389</v>
      </c>
      <c r="G20" s="57" t="s">
        <v>293</v>
      </c>
      <c r="H20" s="137"/>
      <c r="I20" s="51" t="s">
        <v>389</v>
      </c>
      <c r="J20" s="31" t="s">
        <v>293</v>
      </c>
    </row>
    <row r="21" spans="1:234" s="36" customFormat="1" ht="18" x14ac:dyDescent="0.25">
      <c r="A21" s="33" t="s">
        <v>315</v>
      </c>
      <c r="B21" s="58"/>
      <c r="C21" s="58"/>
      <c r="D21" s="59"/>
      <c r="E21" s="94"/>
      <c r="F21" s="94"/>
      <c r="G21" s="59"/>
      <c r="H21" s="34"/>
      <c r="I21" s="34"/>
      <c r="J21" s="52"/>
    </row>
    <row r="22" spans="1:234" x14ac:dyDescent="0.2">
      <c r="A22" s="34" t="s">
        <v>4</v>
      </c>
      <c r="B22" s="37">
        <v>151</v>
      </c>
      <c r="C22" s="60">
        <v>92</v>
      </c>
      <c r="D22" s="39">
        <v>60.927152317880797</v>
      </c>
      <c r="E22" s="95">
        <v>157</v>
      </c>
      <c r="F22" s="95">
        <v>76</v>
      </c>
      <c r="G22" s="39">
        <v>48.407643312101911</v>
      </c>
      <c r="H22" s="37">
        <v>367</v>
      </c>
      <c r="I22" s="38">
        <v>287</v>
      </c>
      <c r="J22" s="39">
        <v>78.201634877384194</v>
      </c>
    </row>
    <row r="23" spans="1:234" x14ac:dyDescent="0.2">
      <c r="A23" s="34" t="s">
        <v>498</v>
      </c>
      <c r="B23" s="37">
        <v>22</v>
      </c>
      <c r="C23" s="60">
        <v>16</v>
      </c>
      <c r="D23" s="39">
        <v>72.727272727272734</v>
      </c>
      <c r="E23" s="95">
        <v>26</v>
      </c>
      <c r="F23" s="95">
        <v>22</v>
      </c>
      <c r="G23" s="39">
        <v>84.615384615384613</v>
      </c>
      <c r="H23" s="37">
        <v>51</v>
      </c>
      <c r="I23" s="38">
        <v>38</v>
      </c>
      <c r="J23" s="39">
        <v>74.509803921568633</v>
      </c>
    </row>
    <row r="24" spans="1:234" x14ac:dyDescent="0.2">
      <c r="A24" s="34" t="s">
        <v>309</v>
      </c>
      <c r="B24" s="37">
        <v>112</v>
      </c>
      <c r="C24" s="60">
        <v>59</v>
      </c>
      <c r="D24" s="39">
        <v>52.678571428571431</v>
      </c>
      <c r="E24" s="95">
        <v>120</v>
      </c>
      <c r="F24" s="95">
        <v>60</v>
      </c>
      <c r="G24" s="39">
        <v>50</v>
      </c>
      <c r="H24" s="37">
        <v>220</v>
      </c>
      <c r="I24" s="38">
        <v>148</v>
      </c>
      <c r="J24" s="39">
        <v>67.272727272727266</v>
      </c>
    </row>
    <row r="25" spans="1:234" x14ac:dyDescent="0.2">
      <c r="A25" s="34" t="s">
        <v>348</v>
      </c>
      <c r="B25" s="37">
        <v>274</v>
      </c>
      <c r="C25" s="60">
        <v>185</v>
      </c>
      <c r="D25" s="39">
        <v>67.518248175182478</v>
      </c>
      <c r="E25" s="95">
        <v>261</v>
      </c>
      <c r="F25" s="95">
        <v>175</v>
      </c>
      <c r="G25" s="39">
        <v>67.049808429118769</v>
      </c>
      <c r="H25" s="37">
        <v>600</v>
      </c>
      <c r="I25" s="38">
        <v>476</v>
      </c>
      <c r="J25" s="39">
        <v>79.333333333333329</v>
      </c>
    </row>
    <row r="26" spans="1:234" x14ac:dyDescent="0.2">
      <c r="A26" s="34" t="s">
        <v>6</v>
      </c>
      <c r="B26" s="37">
        <v>87</v>
      </c>
      <c r="C26" s="60">
        <v>48</v>
      </c>
      <c r="D26" s="39">
        <v>55.172413793103438</v>
      </c>
      <c r="E26" s="95">
        <v>73</v>
      </c>
      <c r="F26" s="95">
        <v>34</v>
      </c>
      <c r="G26" s="39">
        <v>46.575342465753423</v>
      </c>
      <c r="H26" s="37">
        <v>182</v>
      </c>
      <c r="I26" s="38">
        <v>127</v>
      </c>
      <c r="J26" s="39">
        <v>69.780219780219781</v>
      </c>
    </row>
    <row r="27" spans="1:234" x14ac:dyDescent="0.2">
      <c r="A27" s="34" t="s">
        <v>7</v>
      </c>
      <c r="B27" s="37">
        <v>305</v>
      </c>
      <c r="C27" s="60">
        <v>213</v>
      </c>
      <c r="D27" s="39">
        <v>69.836065573770497</v>
      </c>
      <c r="E27" s="95">
        <v>323</v>
      </c>
      <c r="F27" s="95">
        <v>220</v>
      </c>
      <c r="G27" s="39">
        <v>68.111455108359138</v>
      </c>
      <c r="H27" s="37">
        <v>634</v>
      </c>
      <c r="I27" s="38">
        <v>510</v>
      </c>
      <c r="J27" s="39">
        <v>80.441640378548897</v>
      </c>
    </row>
    <row r="28" spans="1:234" x14ac:dyDescent="0.2">
      <c r="A28" s="34" t="s">
        <v>8</v>
      </c>
      <c r="B28" s="37">
        <v>620</v>
      </c>
      <c r="C28" s="60">
        <v>365</v>
      </c>
      <c r="D28" s="39">
        <v>58.87096774193548</v>
      </c>
      <c r="E28" s="95">
        <v>660</v>
      </c>
      <c r="F28" s="95">
        <v>417</v>
      </c>
      <c r="G28" s="39">
        <v>63.18181818181818</v>
      </c>
      <c r="H28" s="37">
        <v>1375</v>
      </c>
      <c r="I28" s="38">
        <v>1018</v>
      </c>
      <c r="J28" s="39">
        <v>74.036363636363632</v>
      </c>
    </row>
    <row r="29" spans="1:234" x14ac:dyDescent="0.2">
      <c r="A29" s="34" t="s">
        <v>362</v>
      </c>
      <c r="B29" s="37">
        <v>245</v>
      </c>
      <c r="C29" s="60">
        <v>161</v>
      </c>
      <c r="D29" s="39">
        <v>65.714285714285708</v>
      </c>
      <c r="E29" s="95">
        <v>242</v>
      </c>
      <c r="F29" s="95">
        <v>152</v>
      </c>
      <c r="G29" s="39">
        <v>62.809917355371901</v>
      </c>
      <c r="H29" s="37">
        <v>573</v>
      </c>
      <c r="I29" s="38">
        <v>448</v>
      </c>
      <c r="J29" s="39">
        <v>78.184991273996516</v>
      </c>
    </row>
    <row r="30" spans="1:234" x14ac:dyDescent="0.2">
      <c r="A30" s="34" t="s">
        <v>9</v>
      </c>
      <c r="B30" s="37">
        <v>142</v>
      </c>
      <c r="C30" s="60">
        <v>92</v>
      </c>
      <c r="D30" s="39">
        <v>64.788732394366193</v>
      </c>
      <c r="E30" s="95">
        <v>138</v>
      </c>
      <c r="F30" s="95">
        <v>81</v>
      </c>
      <c r="G30" s="39">
        <v>58.695652173913047</v>
      </c>
      <c r="H30" s="37">
        <v>303</v>
      </c>
      <c r="I30" s="38">
        <v>232</v>
      </c>
      <c r="J30" s="39">
        <v>76.567656765676574</v>
      </c>
    </row>
    <row r="31" spans="1:234" x14ac:dyDescent="0.2">
      <c r="A31" s="34" t="s">
        <v>10</v>
      </c>
      <c r="B31" s="37">
        <v>149</v>
      </c>
      <c r="C31" s="60">
        <v>93</v>
      </c>
      <c r="D31" s="39">
        <v>62.416107382550337</v>
      </c>
      <c r="E31" s="95">
        <v>171</v>
      </c>
      <c r="F31" s="95">
        <v>113</v>
      </c>
      <c r="G31" s="39">
        <v>66.081871345029242</v>
      </c>
      <c r="H31" s="37">
        <v>375</v>
      </c>
      <c r="I31" s="38">
        <v>298</v>
      </c>
      <c r="J31" s="39">
        <v>79.466666666666669</v>
      </c>
    </row>
    <row r="32" spans="1:234" x14ac:dyDescent="0.2">
      <c r="A32" s="34" t="s">
        <v>11</v>
      </c>
      <c r="B32" s="37">
        <v>285</v>
      </c>
      <c r="C32" s="60">
        <v>168</v>
      </c>
      <c r="D32" s="39">
        <v>58.94736842105263</v>
      </c>
      <c r="E32" s="95">
        <v>320</v>
      </c>
      <c r="F32" s="95">
        <v>182</v>
      </c>
      <c r="G32" s="39">
        <v>56.875</v>
      </c>
      <c r="H32" s="37">
        <v>705</v>
      </c>
      <c r="I32" s="38">
        <v>525</v>
      </c>
      <c r="J32" s="39">
        <v>74.468085106382972</v>
      </c>
    </row>
    <row r="33" spans="1:234" x14ac:dyDescent="0.2">
      <c r="A33" s="34" t="s">
        <v>346</v>
      </c>
      <c r="B33" s="37">
        <v>458</v>
      </c>
      <c r="C33" s="60">
        <v>304</v>
      </c>
      <c r="D33" s="39">
        <v>66.375545851528386</v>
      </c>
      <c r="E33" s="95">
        <v>479</v>
      </c>
      <c r="F33" s="95">
        <v>287</v>
      </c>
      <c r="G33" s="39">
        <v>59.916492693110648</v>
      </c>
      <c r="H33" s="37">
        <v>1049</v>
      </c>
      <c r="I33" s="38">
        <v>817</v>
      </c>
      <c r="J33" s="39">
        <v>77.883698760724499</v>
      </c>
    </row>
    <row r="34" spans="1:234" x14ac:dyDescent="0.2">
      <c r="A34" s="34" t="s">
        <v>12</v>
      </c>
      <c r="B34" s="37">
        <v>35</v>
      </c>
      <c r="C34" s="60">
        <v>24</v>
      </c>
      <c r="D34" s="39">
        <v>68.571428571428569</v>
      </c>
      <c r="E34" s="95">
        <v>18</v>
      </c>
      <c r="F34" s="95">
        <v>10</v>
      </c>
      <c r="G34" s="39">
        <v>55.555555555555557</v>
      </c>
      <c r="H34" s="37">
        <v>40</v>
      </c>
      <c r="I34" s="38">
        <v>34</v>
      </c>
      <c r="J34" s="39">
        <v>85</v>
      </c>
    </row>
    <row r="35" spans="1:234" x14ac:dyDescent="0.2">
      <c r="A35" s="34" t="s">
        <v>13</v>
      </c>
      <c r="B35" s="37">
        <v>182</v>
      </c>
      <c r="C35" s="60">
        <v>121</v>
      </c>
      <c r="D35" s="39">
        <v>66.483516483516482</v>
      </c>
      <c r="E35" s="95">
        <v>171</v>
      </c>
      <c r="F35" s="95">
        <v>105</v>
      </c>
      <c r="G35" s="39">
        <v>61.403508771929822</v>
      </c>
      <c r="H35" s="37">
        <v>388</v>
      </c>
      <c r="I35" s="38">
        <v>308</v>
      </c>
      <c r="J35" s="39">
        <v>79.381443298969074</v>
      </c>
    </row>
    <row r="36" spans="1:234" x14ac:dyDescent="0.2">
      <c r="A36" s="54" t="s">
        <v>358</v>
      </c>
      <c r="B36" s="37">
        <v>258</v>
      </c>
      <c r="C36" s="60">
        <v>187</v>
      </c>
      <c r="D36" s="39">
        <v>72.480620155038764</v>
      </c>
      <c r="E36" s="95">
        <v>238</v>
      </c>
      <c r="F36" s="95">
        <v>163</v>
      </c>
      <c r="G36" s="39">
        <v>68.487394957983199</v>
      </c>
      <c r="H36" s="37">
        <v>528</v>
      </c>
      <c r="I36" s="38">
        <v>421</v>
      </c>
      <c r="J36" s="39">
        <v>79.734848484848484</v>
      </c>
    </row>
    <row r="37" spans="1:234" x14ac:dyDescent="0.2">
      <c r="A37" s="54" t="s">
        <v>14</v>
      </c>
      <c r="B37" s="60">
        <v>128</v>
      </c>
      <c r="C37" s="60">
        <v>70</v>
      </c>
      <c r="D37" s="39">
        <v>54.6875</v>
      </c>
      <c r="E37" s="95">
        <v>144</v>
      </c>
      <c r="F37" s="95">
        <v>95</v>
      </c>
      <c r="G37" s="39">
        <v>65.972222222222229</v>
      </c>
      <c r="H37" s="38">
        <v>294</v>
      </c>
      <c r="I37" s="38">
        <v>229</v>
      </c>
      <c r="J37" s="39">
        <v>77.89115646258503</v>
      </c>
    </row>
    <row r="38" spans="1:234" ht="13.5" thickBot="1" x14ac:dyDescent="0.25">
      <c r="A38" s="40" t="s">
        <v>295</v>
      </c>
      <c r="B38" s="61">
        <f>SUM(B22:B37)</f>
        <v>3453</v>
      </c>
      <c r="C38" s="61">
        <f>SUM(C22:C37)</f>
        <v>2198</v>
      </c>
      <c r="D38" s="42">
        <f>(C38/B38)*100</f>
        <v>63.654792933680859</v>
      </c>
      <c r="E38" s="61">
        <f>SUM(E22:E37)</f>
        <v>3541</v>
      </c>
      <c r="F38" s="61">
        <f>SUM(F22:F37)</f>
        <v>2192</v>
      </c>
      <c r="G38" s="42">
        <f>(F38/E38)*100</f>
        <v>61.903417113809653</v>
      </c>
      <c r="H38" s="41">
        <f>SUM(H22:H37)</f>
        <v>7684</v>
      </c>
      <c r="I38" s="41">
        <f>SUM(I22:I37)</f>
        <v>5916</v>
      </c>
      <c r="J38" s="42">
        <f>(I38/H38)*100</f>
        <v>76.991150442477874</v>
      </c>
    </row>
    <row r="39" spans="1:234" s="28" customFormat="1" ht="25.5" customHeight="1" thickTop="1" x14ac:dyDescent="0.2">
      <c r="A39" s="138" t="s">
        <v>294</v>
      </c>
      <c r="B39" s="149" t="s">
        <v>464</v>
      </c>
      <c r="C39" s="151" t="s">
        <v>465</v>
      </c>
      <c r="D39" s="152"/>
      <c r="E39" s="159" t="s">
        <v>466</v>
      </c>
      <c r="F39" s="151" t="s">
        <v>467</v>
      </c>
      <c r="G39" s="152"/>
      <c r="H39" s="136" t="s">
        <v>468</v>
      </c>
      <c r="I39" s="134" t="s">
        <v>469</v>
      </c>
      <c r="J39" s="135"/>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row>
    <row r="40" spans="1:234" s="32" customFormat="1" ht="25.5" customHeight="1" x14ac:dyDescent="0.2">
      <c r="A40" s="139"/>
      <c r="B40" s="150"/>
      <c r="C40" s="56" t="s">
        <v>389</v>
      </c>
      <c r="D40" s="57" t="s">
        <v>293</v>
      </c>
      <c r="E40" s="160"/>
      <c r="F40" s="93" t="s">
        <v>389</v>
      </c>
      <c r="G40" s="57" t="s">
        <v>293</v>
      </c>
      <c r="H40" s="137"/>
      <c r="I40" s="51" t="s">
        <v>389</v>
      </c>
      <c r="J40" s="31" t="s">
        <v>293</v>
      </c>
    </row>
    <row r="41" spans="1:234" ht="18" x14ac:dyDescent="0.25">
      <c r="A41" s="33" t="s">
        <v>316</v>
      </c>
      <c r="B41" s="58"/>
      <c r="C41" s="58"/>
      <c r="D41" s="59"/>
      <c r="E41" s="94"/>
      <c r="F41" s="94"/>
      <c r="G41" s="59"/>
      <c r="H41" s="34"/>
      <c r="I41" s="34"/>
      <c r="J41" s="52"/>
    </row>
    <row r="42" spans="1:234" x14ac:dyDescent="0.2">
      <c r="A42" s="34" t="s">
        <v>15</v>
      </c>
      <c r="B42" s="37">
        <v>114</v>
      </c>
      <c r="C42" s="60">
        <v>71</v>
      </c>
      <c r="D42" s="39">
        <v>62.280701754385973</v>
      </c>
      <c r="E42" s="95">
        <v>126</v>
      </c>
      <c r="F42" s="95">
        <v>81</v>
      </c>
      <c r="G42" s="39">
        <v>64.285714285714292</v>
      </c>
      <c r="H42" s="37">
        <v>292</v>
      </c>
      <c r="I42" s="38">
        <v>234</v>
      </c>
      <c r="J42" s="39">
        <v>80.136986301369859</v>
      </c>
    </row>
    <row r="43" spans="1:234" x14ac:dyDescent="0.2">
      <c r="A43" s="34" t="s">
        <v>16</v>
      </c>
      <c r="B43" s="37">
        <v>367</v>
      </c>
      <c r="C43" s="60">
        <v>227</v>
      </c>
      <c r="D43" s="39">
        <v>61.852861035422343</v>
      </c>
      <c r="E43" s="95">
        <v>387</v>
      </c>
      <c r="F43" s="95">
        <v>221</v>
      </c>
      <c r="G43" s="39">
        <v>57.105943152454778</v>
      </c>
      <c r="H43" s="37">
        <v>835</v>
      </c>
      <c r="I43" s="38">
        <v>601</v>
      </c>
      <c r="J43" s="39">
        <v>71.976047904191617</v>
      </c>
    </row>
    <row r="44" spans="1:234" x14ac:dyDescent="0.2">
      <c r="A44" s="34" t="s">
        <v>17</v>
      </c>
      <c r="B44" s="37">
        <v>143</v>
      </c>
      <c r="C44" s="60">
        <v>83</v>
      </c>
      <c r="D44" s="39">
        <v>58.04195804195804</v>
      </c>
      <c r="E44" s="95">
        <v>133</v>
      </c>
      <c r="F44" s="95">
        <v>81</v>
      </c>
      <c r="G44" s="39">
        <v>60.902255639097753</v>
      </c>
      <c r="H44" s="37">
        <v>265</v>
      </c>
      <c r="I44" s="38">
        <v>177</v>
      </c>
      <c r="J44" s="39">
        <v>66.79245283018868</v>
      </c>
    </row>
    <row r="45" spans="1:234" x14ac:dyDescent="0.2">
      <c r="A45" s="34" t="s">
        <v>18</v>
      </c>
      <c r="B45" s="37">
        <v>156</v>
      </c>
      <c r="C45" s="60">
        <v>85</v>
      </c>
      <c r="D45" s="39">
        <v>54.487179487179489</v>
      </c>
      <c r="E45" s="95">
        <v>174</v>
      </c>
      <c r="F45" s="95">
        <v>91</v>
      </c>
      <c r="G45" s="39">
        <v>52.298850574712652</v>
      </c>
      <c r="H45" s="37">
        <v>371</v>
      </c>
      <c r="I45" s="38">
        <v>260</v>
      </c>
      <c r="J45" s="39">
        <v>70.080862533692724</v>
      </c>
    </row>
    <row r="46" spans="1:234" x14ac:dyDescent="0.2">
      <c r="A46" s="34" t="s">
        <v>19</v>
      </c>
      <c r="B46" s="37">
        <v>126</v>
      </c>
      <c r="C46" s="60">
        <v>74</v>
      </c>
      <c r="D46" s="39">
        <v>58.730158730158728</v>
      </c>
      <c r="E46" s="95">
        <v>138</v>
      </c>
      <c r="F46" s="95">
        <v>80</v>
      </c>
      <c r="G46" s="39">
        <v>57.971014492753618</v>
      </c>
      <c r="H46" s="37">
        <v>265</v>
      </c>
      <c r="I46" s="38">
        <v>186</v>
      </c>
      <c r="J46" s="39">
        <v>70.188679245283012</v>
      </c>
    </row>
    <row r="47" spans="1:234" x14ac:dyDescent="0.2">
      <c r="A47" s="34" t="s">
        <v>20</v>
      </c>
      <c r="B47" s="37">
        <v>499</v>
      </c>
      <c r="C47" s="60">
        <v>312</v>
      </c>
      <c r="D47" s="39">
        <v>62.525050100200403</v>
      </c>
      <c r="E47" s="95">
        <v>533</v>
      </c>
      <c r="F47" s="95">
        <v>297</v>
      </c>
      <c r="G47" s="39">
        <v>55.722326454033769</v>
      </c>
      <c r="H47" s="37">
        <v>1211</v>
      </c>
      <c r="I47" s="38">
        <v>790</v>
      </c>
      <c r="J47" s="39">
        <v>65.235342691990084</v>
      </c>
    </row>
    <row r="48" spans="1:234" x14ac:dyDescent="0.2">
      <c r="A48" s="34" t="s">
        <v>21</v>
      </c>
      <c r="B48" s="37">
        <v>289</v>
      </c>
      <c r="C48" s="60">
        <v>141</v>
      </c>
      <c r="D48" s="39">
        <v>48.788927335640139</v>
      </c>
      <c r="E48" s="95">
        <v>301</v>
      </c>
      <c r="F48" s="95">
        <v>146</v>
      </c>
      <c r="G48" s="39">
        <v>48.504983388704318</v>
      </c>
      <c r="H48" s="37">
        <v>687</v>
      </c>
      <c r="I48" s="38">
        <v>429</v>
      </c>
      <c r="J48" s="39">
        <v>62.445414847161572</v>
      </c>
    </row>
    <row r="49" spans="1:234" x14ac:dyDescent="0.2">
      <c r="A49" s="34" t="s">
        <v>22</v>
      </c>
      <c r="B49" s="37">
        <v>203</v>
      </c>
      <c r="C49" s="60">
        <v>129</v>
      </c>
      <c r="D49" s="39">
        <v>63.546798029556648</v>
      </c>
      <c r="E49" s="95">
        <v>206</v>
      </c>
      <c r="F49" s="95">
        <v>124</v>
      </c>
      <c r="G49" s="39">
        <v>60.194174757281552</v>
      </c>
      <c r="H49" s="37">
        <v>419</v>
      </c>
      <c r="I49" s="38">
        <v>314</v>
      </c>
      <c r="J49" s="39">
        <v>74.940334128878277</v>
      </c>
    </row>
    <row r="50" spans="1:234" x14ac:dyDescent="0.2">
      <c r="A50" s="34" t="s">
        <v>23</v>
      </c>
      <c r="B50" s="37">
        <v>153</v>
      </c>
      <c r="C50" s="60">
        <v>96</v>
      </c>
      <c r="D50" s="39">
        <v>62.745098039215677</v>
      </c>
      <c r="E50" s="95">
        <v>182</v>
      </c>
      <c r="F50" s="95">
        <v>117</v>
      </c>
      <c r="G50" s="39">
        <v>64.285714285714292</v>
      </c>
      <c r="H50" s="37">
        <v>383</v>
      </c>
      <c r="I50" s="38">
        <v>281</v>
      </c>
      <c r="J50" s="39">
        <v>73.368146214099212</v>
      </c>
    </row>
    <row r="51" spans="1:234" ht="12.75" customHeight="1" x14ac:dyDescent="0.2">
      <c r="A51" s="34" t="s">
        <v>359</v>
      </c>
      <c r="B51" s="37">
        <v>153</v>
      </c>
      <c r="C51" s="60">
        <v>118</v>
      </c>
      <c r="D51" s="39">
        <v>77.124183006535944</v>
      </c>
      <c r="E51" s="95">
        <v>162</v>
      </c>
      <c r="F51" s="95">
        <v>102</v>
      </c>
      <c r="G51" s="39">
        <v>62.962962962962962</v>
      </c>
      <c r="H51" s="37">
        <v>367</v>
      </c>
      <c r="I51" s="38">
        <v>276</v>
      </c>
      <c r="J51" s="39">
        <v>75.204359673024527</v>
      </c>
    </row>
    <row r="52" spans="1:234" x14ac:dyDescent="0.2">
      <c r="A52" s="34" t="s">
        <v>24</v>
      </c>
      <c r="B52" s="37">
        <v>232</v>
      </c>
      <c r="C52" s="60">
        <v>172</v>
      </c>
      <c r="D52" s="39">
        <v>74.137931034482762</v>
      </c>
      <c r="E52" s="95">
        <v>226</v>
      </c>
      <c r="F52" s="95">
        <v>161</v>
      </c>
      <c r="G52" s="39">
        <v>71.238938053097343</v>
      </c>
      <c r="H52" s="37">
        <v>422</v>
      </c>
      <c r="I52" s="38">
        <v>319</v>
      </c>
      <c r="J52" s="39">
        <v>75.592417061611371</v>
      </c>
    </row>
    <row r="53" spans="1:234" x14ac:dyDescent="0.2">
      <c r="A53" s="54" t="s">
        <v>25</v>
      </c>
      <c r="B53" s="60">
        <v>103</v>
      </c>
      <c r="C53" s="60">
        <v>63</v>
      </c>
      <c r="D53" s="39">
        <v>61.165048543689323</v>
      </c>
      <c r="E53" s="95">
        <v>91</v>
      </c>
      <c r="F53" s="95">
        <v>59</v>
      </c>
      <c r="G53" s="39">
        <v>64.835164835164832</v>
      </c>
      <c r="H53" s="38">
        <v>186</v>
      </c>
      <c r="I53" s="38">
        <v>127</v>
      </c>
      <c r="J53" s="39">
        <v>68.27956989247312</v>
      </c>
    </row>
    <row r="54" spans="1:234" ht="13.5" thickBot="1" x14ac:dyDescent="0.25">
      <c r="A54" s="40" t="s">
        <v>295</v>
      </c>
      <c r="B54" s="61">
        <f>SUM(B42:B53)</f>
        <v>2538</v>
      </c>
      <c r="C54" s="61">
        <f>SUM(C42:C53)</f>
        <v>1571</v>
      </c>
      <c r="D54" s="42">
        <f>(C54/B54)*100</f>
        <v>61.899133175728913</v>
      </c>
      <c r="E54" s="61">
        <f>SUM(E42:E53)</f>
        <v>2659</v>
      </c>
      <c r="F54" s="61">
        <f>SUM(F42:F53)</f>
        <v>1560</v>
      </c>
      <c r="G54" s="42">
        <f>(F54/E54)*100</f>
        <v>58.668672433245582</v>
      </c>
      <c r="H54" s="41">
        <f>SUM(H42:H53)</f>
        <v>5703</v>
      </c>
      <c r="I54" s="41">
        <f>SUM(I42:I53)</f>
        <v>3994</v>
      </c>
      <c r="J54" s="42">
        <f>(I54/H54)*100</f>
        <v>70.033315798702432</v>
      </c>
    </row>
    <row r="55" spans="1:234" s="28" customFormat="1" ht="25.5" customHeight="1" thickTop="1" x14ac:dyDescent="0.2">
      <c r="A55" s="138" t="s">
        <v>294</v>
      </c>
      <c r="B55" s="149" t="s">
        <v>464</v>
      </c>
      <c r="C55" s="151" t="s">
        <v>465</v>
      </c>
      <c r="D55" s="152"/>
      <c r="E55" s="159" t="s">
        <v>466</v>
      </c>
      <c r="F55" s="151" t="s">
        <v>467</v>
      </c>
      <c r="G55" s="152"/>
      <c r="H55" s="136" t="s">
        <v>468</v>
      </c>
      <c r="I55" s="134" t="s">
        <v>469</v>
      </c>
      <c r="J55" s="135"/>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row>
    <row r="56" spans="1:234" s="32" customFormat="1" ht="25.5" customHeight="1" x14ac:dyDescent="0.2">
      <c r="A56" s="139"/>
      <c r="B56" s="150"/>
      <c r="C56" s="56" t="s">
        <v>389</v>
      </c>
      <c r="D56" s="57" t="s">
        <v>293</v>
      </c>
      <c r="E56" s="160"/>
      <c r="F56" s="93" t="s">
        <v>389</v>
      </c>
      <c r="G56" s="57" t="s">
        <v>293</v>
      </c>
      <c r="H56" s="137"/>
      <c r="I56" s="51" t="s">
        <v>389</v>
      </c>
      <c r="J56" s="31" t="s">
        <v>293</v>
      </c>
    </row>
    <row r="57" spans="1:234" ht="18" x14ac:dyDescent="0.25">
      <c r="A57" s="33" t="s">
        <v>317</v>
      </c>
      <c r="B57" s="58"/>
      <c r="C57" s="58"/>
      <c r="D57" s="62"/>
      <c r="E57" s="96"/>
      <c r="F57" s="96"/>
      <c r="G57" s="62"/>
      <c r="H57" s="34"/>
      <c r="I57" s="34"/>
      <c r="J57" s="35"/>
    </row>
    <row r="58" spans="1:234" x14ac:dyDescent="0.2">
      <c r="A58" s="34" t="s">
        <v>28</v>
      </c>
      <c r="B58" s="37">
        <v>156</v>
      </c>
      <c r="C58" s="60">
        <v>121</v>
      </c>
      <c r="D58" s="63">
        <v>77.564102564102569</v>
      </c>
      <c r="E58" s="95">
        <v>181</v>
      </c>
      <c r="F58" s="95">
        <v>137</v>
      </c>
      <c r="G58" s="63">
        <v>75.690607734806633</v>
      </c>
      <c r="H58" s="37">
        <v>355</v>
      </c>
      <c r="I58" s="38">
        <v>287</v>
      </c>
      <c r="J58" s="39">
        <v>80.845070422535215</v>
      </c>
    </row>
    <row r="59" spans="1:234" x14ac:dyDescent="0.2">
      <c r="A59" s="34" t="s">
        <v>29</v>
      </c>
      <c r="B59" s="37">
        <v>527</v>
      </c>
      <c r="C59" s="60">
        <v>373</v>
      </c>
      <c r="D59" s="63">
        <v>70.777988614800762</v>
      </c>
      <c r="E59" s="95">
        <v>533</v>
      </c>
      <c r="F59" s="95">
        <v>348</v>
      </c>
      <c r="G59" s="63">
        <v>65.290806754221393</v>
      </c>
      <c r="H59" s="37">
        <v>1221</v>
      </c>
      <c r="I59" s="38">
        <v>910</v>
      </c>
      <c r="J59" s="39">
        <v>74.529074529074535</v>
      </c>
    </row>
    <row r="60" spans="1:234" x14ac:dyDescent="0.2">
      <c r="A60" s="34" t="s">
        <v>33</v>
      </c>
      <c r="B60" s="37">
        <v>369</v>
      </c>
      <c r="C60" s="60">
        <v>259</v>
      </c>
      <c r="D60" s="63">
        <v>70.189701897018963</v>
      </c>
      <c r="E60" s="95">
        <v>372</v>
      </c>
      <c r="F60" s="95">
        <v>245</v>
      </c>
      <c r="G60" s="63">
        <v>65.86021505376344</v>
      </c>
      <c r="H60" s="37">
        <v>797</v>
      </c>
      <c r="I60" s="38">
        <v>629</v>
      </c>
      <c r="J60" s="39">
        <v>78.920953575909664</v>
      </c>
    </row>
    <row r="61" spans="1:234" x14ac:dyDescent="0.2">
      <c r="A61" s="34" t="s">
        <v>36</v>
      </c>
      <c r="B61" s="37">
        <v>335</v>
      </c>
      <c r="C61" s="60">
        <v>195</v>
      </c>
      <c r="D61" s="63">
        <v>58.208955223880587</v>
      </c>
      <c r="E61" s="95">
        <v>393</v>
      </c>
      <c r="F61" s="95">
        <v>219</v>
      </c>
      <c r="G61" s="63">
        <v>55.725190839694648</v>
      </c>
      <c r="H61" s="37">
        <v>796</v>
      </c>
      <c r="I61" s="38">
        <v>564</v>
      </c>
      <c r="J61" s="39">
        <v>70.854271356783926</v>
      </c>
    </row>
    <row r="62" spans="1:234" x14ac:dyDescent="0.2">
      <c r="A62" s="34" t="s">
        <v>39</v>
      </c>
      <c r="B62" s="37">
        <v>90</v>
      </c>
      <c r="C62" s="60">
        <v>69</v>
      </c>
      <c r="D62" s="63">
        <v>76.666666666666671</v>
      </c>
      <c r="E62" s="95">
        <v>92</v>
      </c>
      <c r="F62" s="95">
        <v>60</v>
      </c>
      <c r="G62" s="63">
        <v>65.217391304347828</v>
      </c>
      <c r="H62" s="37">
        <v>192</v>
      </c>
      <c r="I62" s="38">
        <v>157</v>
      </c>
      <c r="J62" s="39">
        <v>81.770833333333329</v>
      </c>
    </row>
    <row r="63" spans="1:234" x14ac:dyDescent="0.2">
      <c r="A63" s="34" t="s">
        <v>40</v>
      </c>
      <c r="B63" s="37">
        <v>101</v>
      </c>
      <c r="C63" s="60">
        <v>83</v>
      </c>
      <c r="D63" s="63">
        <v>82.178217821782184</v>
      </c>
      <c r="E63" s="95">
        <v>139</v>
      </c>
      <c r="F63" s="95">
        <v>96</v>
      </c>
      <c r="G63" s="63">
        <v>69.064748201438846</v>
      </c>
      <c r="H63" s="37">
        <v>230</v>
      </c>
      <c r="I63" s="38">
        <v>183</v>
      </c>
      <c r="J63" s="39">
        <v>79.565217391304344</v>
      </c>
    </row>
    <row r="64" spans="1:234" x14ac:dyDescent="0.2">
      <c r="A64" s="34" t="s">
        <v>41</v>
      </c>
      <c r="B64" s="37">
        <v>213</v>
      </c>
      <c r="C64" s="60">
        <v>174</v>
      </c>
      <c r="D64" s="63">
        <v>81.690140845070417</v>
      </c>
      <c r="E64" s="95">
        <v>202</v>
      </c>
      <c r="F64" s="95">
        <v>163</v>
      </c>
      <c r="G64" s="63">
        <v>80.693069306930695</v>
      </c>
      <c r="H64" s="37">
        <v>412</v>
      </c>
      <c r="I64" s="38">
        <v>348</v>
      </c>
      <c r="J64" s="39">
        <v>84.466019417475735</v>
      </c>
    </row>
    <row r="65" spans="1:234" x14ac:dyDescent="0.2">
      <c r="A65" s="34" t="s">
        <v>43</v>
      </c>
      <c r="B65" s="37">
        <v>127</v>
      </c>
      <c r="C65" s="60">
        <v>51</v>
      </c>
      <c r="D65" s="63">
        <v>40.15748031496063</v>
      </c>
      <c r="E65" s="95">
        <v>139</v>
      </c>
      <c r="F65" s="95">
        <v>35</v>
      </c>
      <c r="G65" s="63">
        <v>25.17985611510791</v>
      </c>
      <c r="H65" s="37">
        <v>254</v>
      </c>
      <c r="I65" s="38">
        <v>129</v>
      </c>
      <c r="J65" s="39">
        <v>50.787401574803148</v>
      </c>
    </row>
    <row r="66" spans="1:234" x14ac:dyDescent="0.2">
      <c r="A66" s="34" t="s">
        <v>44</v>
      </c>
      <c r="B66" s="37">
        <v>248</v>
      </c>
      <c r="C66" s="60">
        <v>152</v>
      </c>
      <c r="D66" s="63">
        <v>61.29032258064516</v>
      </c>
      <c r="E66" s="95">
        <v>249</v>
      </c>
      <c r="F66" s="95">
        <v>161</v>
      </c>
      <c r="G66" s="63">
        <v>64.658634538152612</v>
      </c>
      <c r="H66" s="37">
        <v>504</v>
      </c>
      <c r="I66" s="38">
        <v>380</v>
      </c>
      <c r="J66" s="39">
        <v>75.396825396825392</v>
      </c>
    </row>
    <row r="67" spans="1:234" x14ac:dyDescent="0.2">
      <c r="A67" s="34" t="s">
        <v>48</v>
      </c>
      <c r="B67" s="37">
        <v>154</v>
      </c>
      <c r="C67" s="60">
        <v>88</v>
      </c>
      <c r="D67" s="63">
        <v>57.142857142857153</v>
      </c>
      <c r="E67" s="95">
        <v>161</v>
      </c>
      <c r="F67" s="95">
        <v>77</v>
      </c>
      <c r="G67" s="63">
        <v>47.826086956521742</v>
      </c>
      <c r="H67" s="37">
        <v>327</v>
      </c>
      <c r="I67" s="38">
        <v>211</v>
      </c>
      <c r="J67" s="39">
        <v>64.525993883792054</v>
      </c>
    </row>
    <row r="68" spans="1:234" x14ac:dyDescent="0.2">
      <c r="A68" s="54" t="s">
        <v>49</v>
      </c>
      <c r="B68" s="60">
        <v>745</v>
      </c>
      <c r="C68" s="60">
        <v>517</v>
      </c>
      <c r="D68" s="63">
        <v>69.395973154362423</v>
      </c>
      <c r="E68" s="95">
        <v>745</v>
      </c>
      <c r="F68" s="95">
        <v>465</v>
      </c>
      <c r="G68" s="63">
        <v>62.416107382550337</v>
      </c>
      <c r="H68" s="38">
        <v>1617</v>
      </c>
      <c r="I68" s="38">
        <v>1227</v>
      </c>
      <c r="J68" s="39">
        <v>75.881261595547315</v>
      </c>
    </row>
    <row r="69" spans="1:234" ht="13.5" thickBot="1" x14ac:dyDescent="0.25">
      <c r="A69" s="40" t="s">
        <v>295</v>
      </c>
      <c r="B69" s="61">
        <f>SUM(B58:B68)</f>
        <v>3065</v>
      </c>
      <c r="C69" s="61">
        <f>SUM(C58:C68)</f>
        <v>2082</v>
      </c>
      <c r="D69" s="64">
        <f>(C69/B69)*100</f>
        <v>67.928221859706355</v>
      </c>
      <c r="E69" s="61">
        <f>SUM(E58:E68)</f>
        <v>3206</v>
      </c>
      <c r="F69" s="61">
        <f>SUM(F58:F68)</f>
        <v>2006</v>
      </c>
      <c r="G69" s="64">
        <f>(F69/E69)*100</f>
        <v>62.57018091079226</v>
      </c>
      <c r="H69" s="41">
        <f>SUM(H58:H68)</f>
        <v>6705</v>
      </c>
      <c r="I69" s="41">
        <f>SUM(I58:I68)</f>
        <v>5025</v>
      </c>
      <c r="J69" s="42">
        <f>(I69/H69)*100</f>
        <v>74.944071588366896</v>
      </c>
    </row>
    <row r="70" spans="1:234" s="28" customFormat="1" ht="25.5" customHeight="1" thickTop="1" x14ac:dyDescent="0.2">
      <c r="A70" s="138" t="s">
        <v>294</v>
      </c>
      <c r="B70" s="149" t="s">
        <v>464</v>
      </c>
      <c r="C70" s="151" t="s">
        <v>465</v>
      </c>
      <c r="D70" s="152"/>
      <c r="E70" s="159" t="s">
        <v>466</v>
      </c>
      <c r="F70" s="151" t="s">
        <v>467</v>
      </c>
      <c r="G70" s="152"/>
      <c r="H70" s="136" t="s">
        <v>468</v>
      </c>
      <c r="I70" s="134" t="s">
        <v>469</v>
      </c>
      <c r="J70" s="135"/>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row>
    <row r="71" spans="1:234" s="32" customFormat="1" ht="25.5" customHeight="1" x14ac:dyDescent="0.2">
      <c r="A71" s="139"/>
      <c r="B71" s="150"/>
      <c r="C71" s="56" t="s">
        <v>389</v>
      </c>
      <c r="D71" s="57" t="s">
        <v>293</v>
      </c>
      <c r="E71" s="160"/>
      <c r="F71" s="93" t="s">
        <v>389</v>
      </c>
      <c r="G71" s="57" t="s">
        <v>293</v>
      </c>
      <c r="H71" s="137"/>
      <c r="I71" s="51" t="s">
        <v>389</v>
      </c>
      <c r="J71" s="31" t="s">
        <v>293</v>
      </c>
    </row>
    <row r="72" spans="1:234" ht="18" x14ac:dyDescent="0.25">
      <c r="A72" s="33" t="s">
        <v>336</v>
      </c>
      <c r="B72" s="65"/>
      <c r="C72" s="65"/>
      <c r="D72" s="66"/>
      <c r="E72" s="97"/>
      <c r="F72" s="97"/>
      <c r="G72" s="66"/>
      <c r="H72" s="33"/>
      <c r="I72" s="33"/>
      <c r="J72" s="45"/>
    </row>
    <row r="73" spans="1:234" ht="12.75" customHeight="1" x14ac:dyDescent="0.2">
      <c r="A73" s="34" t="s">
        <v>26</v>
      </c>
      <c r="B73" s="37">
        <v>366</v>
      </c>
      <c r="C73" s="60">
        <v>217</v>
      </c>
      <c r="D73" s="63">
        <v>59.289617486338798</v>
      </c>
      <c r="E73" s="95">
        <v>388</v>
      </c>
      <c r="F73" s="95">
        <v>216</v>
      </c>
      <c r="G73" s="63">
        <v>55.670103092783513</v>
      </c>
      <c r="H73" s="37">
        <v>831</v>
      </c>
      <c r="I73" s="38">
        <v>606</v>
      </c>
      <c r="J73" s="39">
        <v>72.924187725631768</v>
      </c>
    </row>
    <row r="74" spans="1:234" ht="12.75" customHeight="1" x14ac:dyDescent="0.2">
      <c r="A74" s="34" t="s">
        <v>27</v>
      </c>
      <c r="B74" s="37">
        <v>141</v>
      </c>
      <c r="C74" s="60">
        <v>120</v>
      </c>
      <c r="D74" s="63">
        <v>85.106382978723403</v>
      </c>
      <c r="E74" s="95">
        <v>156</v>
      </c>
      <c r="F74" s="95">
        <v>125</v>
      </c>
      <c r="G74" s="63">
        <v>80.128205128205124</v>
      </c>
      <c r="H74" s="37">
        <v>280</v>
      </c>
      <c r="I74" s="38">
        <v>247</v>
      </c>
      <c r="J74" s="39">
        <v>88.214285714285708</v>
      </c>
    </row>
    <row r="75" spans="1:234" ht="12.75" customHeight="1" x14ac:dyDescent="0.2">
      <c r="A75" s="34" t="s">
        <v>30</v>
      </c>
      <c r="B75" s="37">
        <v>135</v>
      </c>
      <c r="C75" s="60">
        <v>116</v>
      </c>
      <c r="D75" s="63">
        <v>85.925925925925924</v>
      </c>
      <c r="E75" s="95">
        <v>128</v>
      </c>
      <c r="F75" s="95">
        <v>95</v>
      </c>
      <c r="G75" s="63">
        <v>74.21875</v>
      </c>
      <c r="H75" s="37">
        <v>279</v>
      </c>
      <c r="I75" s="38">
        <v>243</v>
      </c>
      <c r="J75" s="39">
        <v>87.096774193548384</v>
      </c>
    </row>
    <row r="76" spans="1:234" ht="12.75" customHeight="1" x14ac:dyDescent="0.2">
      <c r="A76" s="34" t="s">
        <v>31</v>
      </c>
      <c r="B76" s="37">
        <v>715</v>
      </c>
      <c r="C76" s="60">
        <v>450</v>
      </c>
      <c r="D76" s="63">
        <v>62.93706293706294</v>
      </c>
      <c r="E76" s="95">
        <v>862</v>
      </c>
      <c r="F76" s="95">
        <v>511</v>
      </c>
      <c r="G76" s="63">
        <v>59.280742459396748</v>
      </c>
      <c r="H76" s="37">
        <v>1734</v>
      </c>
      <c r="I76" s="38">
        <v>1253</v>
      </c>
      <c r="J76" s="39">
        <v>72.260668973471738</v>
      </c>
    </row>
    <row r="77" spans="1:234" ht="12.75" customHeight="1" x14ac:dyDescent="0.2">
      <c r="A77" s="34" t="s">
        <v>32</v>
      </c>
      <c r="B77" s="37">
        <v>125</v>
      </c>
      <c r="C77" s="60">
        <v>101</v>
      </c>
      <c r="D77" s="63">
        <v>80.8</v>
      </c>
      <c r="E77" s="95">
        <v>141</v>
      </c>
      <c r="F77" s="95">
        <v>103</v>
      </c>
      <c r="G77" s="63">
        <v>73.049645390070921</v>
      </c>
      <c r="H77" s="37">
        <v>270</v>
      </c>
      <c r="I77" s="38">
        <v>228</v>
      </c>
      <c r="J77" s="39">
        <v>84.444444444444443</v>
      </c>
    </row>
    <row r="78" spans="1:234" ht="12.75" customHeight="1" x14ac:dyDescent="0.2">
      <c r="A78" s="34" t="s">
        <v>34</v>
      </c>
      <c r="B78" s="37">
        <v>178</v>
      </c>
      <c r="C78" s="60">
        <v>139</v>
      </c>
      <c r="D78" s="63">
        <v>78.089887640449433</v>
      </c>
      <c r="E78" s="95">
        <v>175</v>
      </c>
      <c r="F78" s="95">
        <v>129</v>
      </c>
      <c r="G78" s="63">
        <v>73.714285714285708</v>
      </c>
      <c r="H78" s="37">
        <v>422</v>
      </c>
      <c r="I78" s="38">
        <v>354</v>
      </c>
      <c r="J78" s="39">
        <v>83.886255924170612</v>
      </c>
    </row>
    <row r="79" spans="1:234" ht="12.75" customHeight="1" x14ac:dyDescent="0.2">
      <c r="A79" s="34" t="s">
        <v>305</v>
      </c>
      <c r="B79" s="37">
        <v>419</v>
      </c>
      <c r="C79" s="60">
        <v>307</v>
      </c>
      <c r="D79" s="63">
        <v>73.269689737470173</v>
      </c>
      <c r="E79" s="95">
        <v>415</v>
      </c>
      <c r="F79" s="95">
        <v>276</v>
      </c>
      <c r="G79" s="63">
        <v>66.506024096385545</v>
      </c>
      <c r="H79" s="37">
        <v>880</v>
      </c>
      <c r="I79" s="38">
        <v>691</v>
      </c>
      <c r="J79" s="39">
        <v>78.522727272727266</v>
      </c>
    </row>
    <row r="80" spans="1:234" ht="12.75" customHeight="1" x14ac:dyDescent="0.2">
      <c r="A80" s="34" t="s">
        <v>35</v>
      </c>
      <c r="B80" s="37">
        <v>190</v>
      </c>
      <c r="C80" s="60">
        <v>154</v>
      </c>
      <c r="D80" s="63">
        <v>81.05263157894737</v>
      </c>
      <c r="E80" s="95">
        <v>166</v>
      </c>
      <c r="F80" s="95">
        <v>121</v>
      </c>
      <c r="G80" s="63">
        <v>72.891566265060234</v>
      </c>
      <c r="H80" s="37">
        <v>415</v>
      </c>
      <c r="I80" s="38">
        <v>360</v>
      </c>
      <c r="J80" s="39">
        <v>86.746987951807228</v>
      </c>
    </row>
    <row r="81" spans="1:234" ht="12.75" customHeight="1" x14ac:dyDescent="0.2">
      <c r="A81" s="34" t="s">
        <v>37</v>
      </c>
      <c r="B81" s="37">
        <v>108</v>
      </c>
      <c r="C81" s="60">
        <v>82</v>
      </c>
      <c r="D81" s="63">
        <v>75.925925925925924</v>
      </c>
      <c r="E81" s="95">
        <v>119</v>
      </c>
      <c r="F81" s="95">
        <v>86</v>
      </c>
      <c r="G81" s="63">
        <v>72.268907563025209</v>
      </c>
      <c r="H81" s="37">
        <v>271</v>
      </c>
      <c r="I81" s="38">
        <v>226</v>
      </c>
      <c r="J81" s="39">
        <v>83.394833948339482</v>
      </c>
    </row>
    <row r="82" spans="1:234" ht="12.75" customHeight="1" x14ac:dyDescent="0.2">
      <c r="A82" s="34" t="s">
        <v>38</v>
      </c>
      <c r="B82" s="37">
        <v>158</v>
      </c>
      <c r="C82" s="60">
        <v>124</v>
      </c>
      <c r="D82" s="63">
        <v>78.481012658227854</v>
      </c>
      <c r="E82" s="95">
        <v>169</v>
      </c>
      <c r="F82" s="95">
        <v>128</v>
      </c>
      <c r="G82" s="63">
        <v>75.739644970414204</v>
      </c>
      <c r="H82" s="37">
        <v>418</v>
      </c>
      <c r="I82" s="38">
        <v>344</v>
      </c>
      <c r="J82" s="39">
        <v>82.296650717703344</v>
      </c>
    </row>
    <row r="83" spans="1:234" ht="12.75" customHeight="1" x14ac:dyDescent="0.2">
      <c r="A83" s="34" t="s">
        <v>42</v>
      </c>
      <c r="B83" s="37">
        <v>289</v>
      </c>
      <c r="C83" s="60">
        <v>150</v>
      </c>
      <c r="D83" s="63">
        <v>51.903114186851212</v>
      </c>
      <c r="E83" s="95">
        <v>296</v>
      </c>
      <c r="F83" s="95">
        <v>142</v>
      </c>
      <c r="G83" s="63">
        <v>47.972972972972983</v>
      </c>
      <c r="H83" s="37">
        <v>569</v>
      </c>
      <c r="I83" s="38">
        <v>385</v>
      </c>
      <c r="J83" s="39">
        <v>67.662565905096656</v>
      </c>
    </row>
    <row r="84" spans="1:234" ht="12.75" customHeight="1" x14ac:dyDescent="0.2">
      <c r="A84" s="34" t="s">
        <v>45</v>
      </c>
      <c r="B84" s="37">
        <v>100</v>
      </c>
      <c r="C84" s="60">
        <v>88</v>
      </c>
      <c r="D84" s="63">
        <v>88</v>
      </c>
      <c r="E84" s="95">
        <v>116</v>
      </c>
      <c r="F84" s="95">
        <v>84</v>
      </c>
      <c r="G84" s="63">
        <v>72.41379310344827</v>
      </c>
      <c r="H84" s="37">
        <v>235</v>
      </c>
      <c r="I84" s="38">
        <v>203</v>
      </c>
      <c r="J84" s="39">
        <v>86.38297872340425</v>
      </c>
    </row>
    <row r="85" spans="1:234" ht="12.75" customHeight="1" x14ac:dyDescent="0.2">
      <c r="A85" s="34" t="s">
        <v>46</v>
      </c>
      <c r="B85" s="37">
        <v>200</v>
      </c>
      <c r="C85" s="60">
        <v>128</v>
      </c>
      <c r="D85" s="63">
        <v>64</v>
      </c>
      <c r="E85" s="95">
        <v>208</v>
      </c>
      <c r="F85" s="95">
        <v>135</v>
      </c>
      <c r="G85" s="63">
        <v>64.90384615384616</v>
      </c>
      <c r="H85" s="37">
        <v>483</v>
      </c>
      <c r="I85" s="38">
        <v>375</v>
      </c>
      <c r="J85" s="39">
        <v>77.639751552795033</v>
      </c>
    </row>
    <row r="86" spans="1:234" ht="12.75" customHeight="1" x14ac:dyDescent="0.2">
      <c r="A86" s="54" t="s">
        <v>47</v>
      </c>
      <c r="B86" s="60">
        <v>166</v>
      </c>
      <c r="C86" s="60">
        <v>125</v>
      </c>
      <c r="D86" s="63">
        <v>75.301204819277103</v>
      </c>
      <c r="E86" s="95">
        <v>152</v>
      </c>
      <c r="F86" s="95">
        <v>118</v>
      </c>
      <c r="G86" s="63">
        <v>77.631578947368425</v>
      </c>
      <c r="H86" s="38">
        <v>328</v>
      </c>
      <c r="I86" s="38">
        <v>270</v>
      </c>
      <c r="J86" s="39">
        <v>82.317073170731703</v>
      </c>
    </row>
    <row r="87" spans="1:234" ht="13.5" thickBot="1" x14ac:dyDescent="0.25">
      <c r="A87" s="40" t="s">
        <v>295</v>
      </c>
      <c r="B87" s="61">
        <f>SUM(B73:B86)</f>
        <v>3290</v>
      </c>
      <c r="C87" s="61">
        <f>SUM(C73:C86)</f>
        <v>2301</v>
      </c>
      <c r="D87" s="64">
        <f>(C87/B87)*100</f>
        <v>69.939209726443778</v>
      </c>
      <c r="E87" s="61">
        <f>SUM(E73:E86)</f>
        <v>3491</v>
      </c>
      <c r="F87" s="61">
        <f>SUM(F73:F86)</f>
        <v>2269</v>
      </c>
      <c r="G87" s="64">
        <f>(F87/E87)*100</f>
        <v>64.995703236894869</v>
      </c>
      <c r="H87" s="41">
        <f>SUM(H73:H86)</f>
        <v>7415</v>
      </c>
      <c r="I87" s="41">
        <f>SUM(I73:I86)</f>
        <v>5785</v>
      </c>
      <c r="J87" s="42">
        <f>(I87/H87)*100</f>
        <v>78.017532029669596</v>
      </c>
    </row>
    <row r="88" spans="1:234" s="28" customFormat="1" ht="25.5" customHeight="1" thickTop="1" x14ac:dyDescent="0.2">
      <c r="A88" s="138" t="s">
        <v>294</v>
      </c>
      <c r="B88" s="149" t="s">
        <v>464</v>
      </c>
      <c r="C88" s="151" t="s">
        <v>465</v>
      </c>
      <c r="D88" s="152"/>
      <c r="E88" s="159" t="s">
        <v>466</v>
      </c>
      <c r="F88" s="151" t="s">
        <v>467</v>
      </c>
      <c r="G88" s="152"/>
      <c r="H88" s="136" t="s">
        <v>468</v>
      </c>
      <c r="I88" s="134" t="s">
        <v>469</v>
      </c>
      <c r="J88" s="135"/>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row>
    <row r="89" spans="1:234" s="32" customFormat="1" ht="25.5" customHeight="1" x14ac:dyDescent="0.2">
      <c r="A89" s="139"/>
      <c r="B89" s="150"/>
      <c r="C89" s="56" t="s">
        <v>389</v>
      </c>
      <c r="D89" s="57" t="s">
        <v>293</v>
      </c>
      <c r="E89" s="160"/>
      <c r="F89" s="93" t="s">
        <v>389</v>
      </c>
      <c r="G89" s="57" t="s">
        <v>293</v>
      </c>
      <c r="H89" s="137"/>
      <c r="I89" s="51" t="s">
        <v>389</v>
      </c>
      <c r="J89" s="31" t="s">
        <v>293</v>
      </c>
    </row>
    <row r="90" spans="1:234" ht="18" x14ac:dyDescent="0.25">
      <c r="A90" s="33" t="s">
        <v>318</v>
      </c>
      <c r="B90" s="58"/>
      <c r="C90" s="58"/>
      <c r="D90" s="62"/>
      <c r="E90" s="96"/>
      <c r="F90" s="96"/>
      <c r="G90" s="62"/>
      <c r="H90" s="34"/>
      <c r="I90" s="34"/>
      <c r="J90" s="35"/>
    </row>
    <row r="91" spans="1:234" ht="12.75" customHeight="1" x14ac:dyDescent="0.2">
      <c r="A91" s="34" t="s">
        <v>50</v>
      </c>
      <c r="B91" s="37">
        <v>1403</v>
      </c>
      <c r="C91" s="60">
        <v>780</v>
      </c>
      <c r="D91" s="39">
        <v>55.595153243050603</v>
      </c>
      <c r="E91" s="95">
        <v>1366</v>
      </c>
      <c r="F91" s="95">
        <v>726</v>
      </c>
      <c r="G91" s="39">
        <v>53.147877013177158</v>
      </c>
      <c r="H91" s="37">
        <v>2882</v>
      </c>
      <c r="I91" s="38">
        <v>1902</v>
      </c>
      <c r="J91" s="39">
        <v>65.995836224843856</v>
      </c>
    </row>
    <row r="92" spans="1:234" ht="12.75" customHeight="1" x14ac:dyDescent="0.2">
      <c r="A92" s="34" t="s">
        <v>51</v>
      </c>
      <c r="B92" s="37">
        <v>251</v>
      </c>
      <c r="C92" s="60">
        <v>171</v>
      </c>
      <c r="D92" s="39">
        <v>68.127490039840637</v>
      </c>
      <c r="E92" s="95">
        <v>239</v>
      </c>
      <c r="F92" s="95">
        <v>135</v>
      </c>
      <c r="G92" s="39">
        <v>56.485355648535567</v>
      </c>
      <c r="H92" s="37">
        <v>527</v>
      </c>
      <c r="I92" s="38">
        <v>408</v>
      </c>
      <c r="J92" s="39">
        <v>77.41935483870968</v>
      </c>
    </row>
    <row r="93" spans="1:234" ht="12.75" customHeight="1" x14ac:dyDescent="0.2">
      <c r="A93" s="34" t="s">
        <v>52</v>
      </c>
      <c r="B93" s="37">
        <v>531</v>
      </c>
      <c r="C93" s="60">
        <v>285</v>
      </c>
      <c r="D93" s="39">
        <v>53.672316384180789</v>
      </c>
      <c r="E93" s="95">
        <v>513</v>
      </c>
      <c r="F93" s="95">
        <v>243</v>
      </c>
      <c r="G93" s="39">
        <v>47.368421052631582</v>
      </c>
      <c r="H93" s="37">
        <v>1120</v>
      </c>
      <c r="I93" s="38">
        <v>694</v>
      </c>
      <c r="J93" s="39">
        <v>61.964285714285722</v>
      </c>
    </row>
    <row r="94" spans="1:234" ht="12.75" customHeight="1" x14ac:dyDescent="0.2">
      <c r="A94" s="55" t="s">
        <v>53</v>
      </c>
      <c r="B94" s="37">
        <v>322</v>
      </c>
      <c r="C94" s="60">
        <v>198</v>
      </c>
      <c r="D94" s="39">
        <v>61.490683229813662</v>
      </c>
      <c r="E94" s="95">
        <v>313</v>
      </c>
      <c r="F94" s="95">
        <v>152</v>
      </c>
      <c r="G94" s="39">
        <v>48.56230031948882</v>
      </c>
      <c r="H94" s="37">
        <v>616</v>
      </c>
      <c r="I94" s="38">
        <v>439</v>
      </c>
      <c r="J94" s="39">
        <v>71.266233766233768</v>
      </c>
    </row>
    <row r="95" spans="1:234" ht="12.75" customHeight="1" x14ac:dyDescent="0.2">
      <c r="A95" s="34" t="s">
        <v>54</v>
      </c>
      <c r="B95" s="37">
        <v>188</v>
      </c>
      <c r="C95" s="60">
        <v>29</v>
      </c>
      <c r="D95" s="39">
        <v>15.42553191489362</v>
      </c>
      <c r="E95" s="95">
        <v>188</v>
      </c>
      <c r="F95" s="95">
        <v>25</v>
      </c>
      <c r="G95" s="39">
        <v>13.297872340425529</v>
      </c>
      <c r="H95" s="37">
        <v>444</v>
      </c>
      <c r="I95" s="38">
        <v>146</v>
      </c>
      <c r="J95" s="39">
        <v>32.882882882882882</v>
      </c>
    </row>
    <row r="96" spans="1:234" ht="12.75" customHeight="1" x14ac:dyDescent="0.2">
      <c r="A96" s="54" t="s">
        <v>55</v>
      </c>
      <c r="B96" s="60">
        <v>142</v>
      </c>
      <c r="C96" s="60">
        <v>89</v>
      </c>
      <c r="D96" s="39">
        <v>62.676056338028168</v>
      </c>
      <c r="E96" s="95">
        <v>157</v>
      </c>
      <c r="F96" s="95">
        <v>94</v>
      </c>
      <c r="G96" s="39">
        <v>59.872611464968152</v>
      </c>
      <c r="H96" s="38">
        <v>277</v>
      </c>
      <c r="I96" s="38">
        <v>224</v>
      </c>
      <c r="J96" s="39">
        <v>80.866425992779781</v>
      </c>
    </row>
    <row r="97" spans="1:234" ht="13.5" thickBot="1" x14ac:dyDescent="0.25">
      <c r="A97" s="40" t="s">
        <v>295</v>
      </c>
      <c r="B97" s="61">
        <f>SUM(B91:B96)</f>
        <v>2837</v>
      </c>
      <c r="C97" s="61">
        <f>SUM(C91:C96)</f>
        <v>1552</v>
      </c>
      <c r="D97" s="42">
        <f>(C97/B97)*100</f>
        <v>54.705675008812129</v>
      </c>
      <c r="E97" s="61">
        <f>SUM(E91:E96)</f>
        <v>2776</v>
      </c>
      <c r="F97" s="61">
        <f>SUM(F91:F96)</f>
        <v>1375</v>
      </c>
      <c r="G97" s="42">
        <f>(F97/E97)*100</f>
        <v>49.531700288184439</v>
      </c>
      <c r="H97" s="41">
        <f>SUM(H91:H96)</f>
        <v>5866</v>
      </c>
      <c r="I97" s="41">
        <f>SUM(I91:I96)</f>
        <v>3813</v>
      </c>
      <c r="J97" s="42">
        <f>(I97/H97)*100</f>
        <v>65.001704739174897</v>
      </c>
    </row>
    <row r="98" spans="1:234" s="28" customFormat="1" ht="25.5" customHeight="1" thickTop="1" x14ac:dyDescent="0.2">
      <c r="A98" s="138" t="s">
        <v>294</v>
      </c>
      <c r="B98" s="149" t="s">
        <v>464</v>
      </c>
      <c r="C98" s="151" t="s">
        <v>465</v>
      </c>
      <c r="D98" s="152"/>
      <c r="E98" s="159" t="s">
        <v>466</v>
      </c>
      <c r="F98" s="151" t="s">
        <v>467</v>
      </c>
      <c r="G98" s="152"/>
      <c r="H98" s="136" t="s">
        <v>468</v>
      </c>
      <c r="I98" s="134" t="s">
        <v>469</v>
      </c>
      <c r="J98" s="135"/>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row>
    <row r="99" spans="1:234" s="32" customFormat="1" ht="25.5" customHeight="1" x14ac:dyDescent="0.2">
      <c r="A99" s="139"/>
      <c r="B99" s="150"/>
      <c r="C99" s="56" t="s">
        <v>389</v>
      </c>
      <c r="D99" s="57" t="s">
        <v>293</v>
      </c>
      <c r="E99" s="160"/>
      <c r="F99" s="93" t="s">
        <v>389</v>
      </c>
      <c r="G99" s="57" t="s">
        <v>293</v>
      </c>
      <c r="H99" s="137"/>
      <c r="I99" s="51" t="s">
        <v>389</v>
      </c>
      <c r="J99" s="31" t="s">
        <v>293</v>
      </c>
    </row>
    <row r="100" spans="1:234" ht="36" x14ac:dyDescent="0.25">
      <c r="A100" s="33" t="s">
        <v>337</v>
      </c>
      <c r="B100" s="58"/>
      <c r="C100" s="58"/>
      <c r="D100" s="62"/>
      <c r="E100" s="96"/>
      <c r="F100" s="96"/>
      <c r="G100" s="62"/>
      <c r="H100" s="34"/>
      <c r="I100" s="34"/>
      <c r="J100" s="35"/>
    </row>
    <row r="101" spans="1:234" x14ac:dyDescent="0.2">
      <c r="A101" s="34" t="s">
        <v>56</v>
      </c>
      <c r="B101" s="37">
        <v>125</v>
      </c>
      <c r="C101" s="60">
        <v>79</v>
      </c>
      <c r="D101" s="63">
        <v>63.2</v>
      </c>
      <c r="E101" s="95">
        <v>143</v>
      </c>
      <c r="F101" s="95">
        <v>97</v>
      </c>
      <c r="G101" s="63">
        <v>67.832167832167826</v>
      </c>
      <c r="H101" s="37">
        <v>305</v>
      </c>
      <c r="I101" s="38">
        <v>242</v>
      </c>
      <c r="J101" s="39">
        <v>79.344262295081961</v>
      </c>
    </row>
    <row r="102" spans="1:234" x14ac:dyDescent="0.2">
      <c r="A102" s="34" t="s">
        <v>57</v>
      </c>
      <c r="B102" s="37">
        <v>846</v>
      </c>
      <c r="C102" s="60">
        <v>524</v>
      </c>
      <c r="D102" s="63">
        <v>61.938534278959807</v>
      </c>
      <c r="E102" s="95">
        <v>887</v>
      </c>
      <c r="F102" s="95">
        <v>515</v>
      </c>
      <c r="G102" s="63">
        <v>58.060879368658398</v>
      </c>
      <c r="H102" s="37">
        <v>1864</v>
      </c>
      <c r="I102" s="38">
        <v>1368</v>
      </c>
      <c r="J102" s="39">
        <v>73.39055793991416</v>
      </c>
    </row>
    <row r="103" spans="1:234" x14ac:dyDescent="0.2">
      <c r="A103" s="34" t="s">
        <v>60</v>
      </c>
      <c r="B103" s="37">
        <v>178</v>
      </c>
      <c r="C103" s="60">
        <v>129</v>
      </c>
      <c r="D103" s="63">
        <v>72.471910112359552</v>
      </c>
      <c r="E103" s="95">
        <v>196</v>
      </c>
      <c r="F103" s="95">
        <v>133</v>
      </c>
      <c r="G103" s="63">
        <v>67.857142857142861</v>
      </c>
      <c r="H103" s="37">
        <v>466</v>
      </c>
      <c r="I103" s="38">
        <v>361</v>
      </c>
      <c r="J103" s="39">
        <v>77.467811158798284</v>
      </c>
    </row>
    <row r="104" spans="1:234" x14ac:dyDescent="0.2">
      <c r="A104" s="34" t="s">
        <v>62</v>
      </c>
      <c r="B104" s="37">
        <v>159</v>
      </c>
      <c r="C104" s="60">
        <v>117</v>
      </c>
      <c r="D104" s="63">
        <v>73.584905660377359</v>
      </c>
      <c r="E104" s="95">
        <v>152</v>
      </c>
      <c r="F104" s="95">
        <v>95</v>
      </c>
      <c r="G104" s="63">
        <v>62.5</v>
      </c>
      <c r="H104" s="37">
        <v>366</v>
      </c>
      <c r="I104" s="38">
        <v>299</v>
      </c>
      <c r="J104" s="39">
        <v>81.693989071038246</v>
      </c>
    </row>
    <row r="105" spans="1:234" x14ac:dyDescent="0.2">
      <c r="A105" s="34" t="s">
        <v>63</v>
      </c>
      <c r="B105" s="37">
        <v>94</v>
      </c>
      <c r="C105" s="60">
        <v>69</v>
      </c>
      <c r="D105" s="63">
        <v>73.40425531914893</v>
      </c>
      <c r="E105" s="95">
        <v>83</v>
      </c>
      <c r="F105" s="95">
        <v>52</v>
      </c>
      <c r="G105" s="63">
        <v>62.650602409638552</v>
      </c>
      <c r="H105" s="37">
        <v>208</v>
      </c>
      <c r="I105" s="38">
        <v>153</v>
      </c>
      <c r="J105" s="39">
        <v>73.557692307692307</v>
      </c>
    </row>
    <row r="106" spans="1:234" x14ac:dyDescent="0.2">
      <c r="A106" s="34" t="s">
        <v>67</v>
      </c>
      <c r="B106" s="37">
        <v>302</v>
      </c>
      <c r="C106" s="60">
        <v>213</v>
      </c>
      <c r="D106" s="63">
        <v>70.52980132450331</v>
      </c>
      <c r="E106" s="95">
        <v>366</v>
      </c>
      <c r="F106" s="95">
        <v>225</v>
      </c>
      <c r="G106" s="63">
        <v>61.475409836065573</v>
      </c>
      <c r="H106" s="37">
        <v>661</v>
      </c>
      <c r="I106" s="38">
        <v>491</v>
      </c>
      <c r="J106" s="39">
        <v>74.281391830559755</v>
      </c>
    </row>
    <row r="107" spans="1:234" x14ac:dyDescent="0.2">
      <c r="A107" s="34" t="s">
        <v>71</v>
      </c>
      <c r="B107" s="37">
        <v>167</v>
      </c>
      <c r="C107" s="60">
        <v>101</v>
      </c>
      <c r="D107" s="63">
        <v>60.479041916167667</v>
      </c>
      <c r="E107" s="95">
        <v>181</v>
      </c>
      <c r="F107" s="95">
        <v>99</v>
      </c>
      <c r="G107" s="63">
        <v>54.696132596685082</v>
      </c>
      <c r="H107" s="37">
        <v>311</v>
      </c>
      <c r="I107" s="38">
        <v>196</v>
      </c>
      <c r="J107" s="39">
        <v>63.022508038585208</v>
      </c>
    </row>
    <row r="108" spans="1:234" x14ac:dyDescent="0.2">
      <c r="A108" s="34" t="s">
        <v>72</v>
      </c>
      <c r="B108" s="37">
        <v>161</v>
      </c>
      <c r="C108" s="60">
        <v>100</v>
      </c>
      <c r="D108" s="63">
        <v>62.111801242236027</v>
      </c>
      <c r="E108" s="95">
        <v>163</v>
      </c>
      <c r="F108" s="95">
        <v>96</v>
      </c>
      <c r="G108" s="63">
        <v>58.895705521472387</v>
      </c>
      <c r="H108" s="37">
        <v>397</v>
      </c>
      <c r="I108" s="38">
        <v>279</v>
      </c>
      <c r="J108" s="39">
        <v>70.277078085642316</v>
      </c>
    </row>
    <row r="109" spans="1:234" x14ac:dyDescent="0.2">
      <c r="A109" s="34" t="s">
        <v>73</v>
      </c>
      <c r="B109" s="37">
        <v>145</v>
      </c>
      <c r="C109" s="60">
        <v>78</v>
      </c>
      <c r="D109" s="63">
        <v>53.793103448275858</v>
      </c>
      <c r="E109" s="95">
        <v>154</v>
      </c>
      <c r="F109" s="95">
        <v>68</v>
      </c>
      <c r="G109" s="63">
        <v>44.155844155844157</v>
      </c>
      <c r="H109" s="37">
        <v>339</v>
      </c>
      <c r="I109" s="38">
        <v>226</v>
      </c>
      <c r="J109" s="39">
        <v>66.666666666666671</v>
      </c>
    </row>
    <row r="110" spans="1:234" x14ac:dyDescent="0.2">
      <c r="A110" s="34" t="s">
        <v>74</v>
      </c>
      <c r="B110" s="37">
        <v>279</v>
      </c>
      <c r="C110" s="60">
        <v>167</v>
      </c>
      <c r="D110" s="63">
        <v>59.856630824372758</v>
      </c>
      <c r="E110" s="95">
        <v>278</v>
      </c>
      <c r="F110" s="95">
        <v>148</v>
      </c>
      <c r="G110" s="63">
        <v>53.237410071942449</v>
      </c>
      <c r="H110" s="37">
        <v>647</v>
      </c>
      <c r="I110" s="38">
        <v>447</v>
      </c>
      <c r="J110" s="39">
        <v>69.08809891808346</v>
      </c>
    </row>
    <row r="111" spans="1:234" x14ac:dyDescent="0.2">
      <c r="A111" s="34" t="s">
        <v>75</v>
      </c>
      <c r="B111" s="37">
        <v>58</v>
      </c>
      <c r="C111" s="60">
        <v>38</v>
      </c>
      <c r="D111" s="63">
        <v>65.517241379310349</v>
      </c>
      <c r="E111" s="95">
        <v>109</v>
      </c>
      <c r="F111" s="95">
        <v>68</v>
      </c>
      <c r="G111" s="63">
        <v>62.38532110091743</v>
      </c>
      <c r="H111" s="37">
        <v>134</v>
      </c>
      <c r="I111" s="38">
        <v>97</v>
      </c>
      <c r="J111" s="39">
        <v>72.388059701492537</v>
      </c>
    </row>
    <row r="112" spans="1:234" x14ac:dyDescent="0.2">
      <c r="A112" s="34" t="s">
        <v>76</v>
      </c>
      <c r="B112" s="37">
        <v>117</v>
      </c>
      <c r="C112" s="60">
        <v>69</v>
      </c>
      <c r="D112" s="63">
        <v>58.974358974358971</v>
      </c>
      <c r="E112" s="95">
        <v>101</v>
      </c>
      <c r="F112" s="95">
        <v>61</v>
      </c>
      <c r="G112" s="63">
        <v>60.396039603960403</v>
      </c>
      <c r="H112" s="37">
        <v>235</v>
      </c>
      <c r="I112" s="38">
        <v>169</v>
      </c>
      <c r="J112" s="39">
        <v>71.914893617021278</v>
      </c>
    </row>
    <row r="113" spans="1:234" x14ac:dyDescent="0.2">
      <c r="A113" s="34" t="s">
        <v>79</v>
      </c>
      <c r="B113" s="37">
        <v>163</v>
      </c>
      <c r="C113" s="60">
        <v>119</v>
      </c>
      <c r="D113" s="63">
        <v>73.00613496932516</v>
      </c>
      <c r="E113" s="95">
        <v>138</v>
      </c>
      <c r="F113" s="95">
        <v>92</v>
      </c>
      <c r="G113" s="63">
        <v>66.666666666666671</v>
      </c>
      <c r="H113" s="37">
        <v>367</v>
      </c>
      <c r="I113" s="38">
        <v>272</v>
      </c>
      <c r="J113" s="39">
        <v>74.114441416893726</v>
      </c>
    </row>
    <row r="114" spans="1:234" x14ac:dyDescent="0.2">
      <c r="A114" s="34" t="s">
        <v>81</v>
      </c>
      <c r="B114" s="37">
        <v>140</v>
      </c>
      <c r="C114" s="60">
        <v>96</v>
      </c>
      <c r="D114" s="63">
        <v>68.571428571428569</v>
      </c>
      <c r="E114" s="95">
        <v>189</v>
      </c>
      <c r="F114" s="95">
        <v>113</v>
      </c>
      <c r="G114" s="63">
        <v>59.788359788359791</v>
      </c>
      <c r="H114" s="37">
        <v>342</v>
      </c>
      <c r="I114" s="38">
        <v>251</v>
      </c>
      <c r="J114" s="39">
        <v>73.391812865497073</v>
      </c>
    </row>
    <row r="115" spans="1:234" x14ac:dyDescent="0.2">
      <c r="A115" s="34" t="s">
        <v>85</v>
      </c>
      <c r="B115" s="37">
        <v>179</v>
      </c>
      <c r="C115" s="60">
        <v>65</v>
      </c>
      <c r="D115" s="63">
        <v>36.312849162011183</v>
      </c>
      <c r="E115" s="95">
        <v>198</v>
      </c>
      <c r="F115" s="95">
        <v>69</v>
      </c>
      <c r="G115" s="63">
        <v>34.848484848484851</v>
      </c>
      <c r="H115" s="37">
        <v>377</v>
      </c>
      <c r="I115" s="38">
        <v>199</v>
      </c>
      <c r="J115" s="39">
        <v>52.785145888594172</v>
      </c>
    </row>
    <row r="116" spans="1:234" x14ac:dyDescent="0.2">
      <c r="A116" s="34" t="s">
        <v>86</v>
      </c>
      <c r="B116" s="37">
        <v>143</v>
      </c>
      <c r="C116" s="60">
        <v>80</v>
      </c>
      <c r="D116" s="63">
        <v>55.944055944055947</v>
      </c>
      <c r="E116" s="95">
        <v>165</v>
      </c>
      <c r="F116" s="95">
        <v>78</v>
      </c>
      <c r="G116" s="63">
        <v>47.272727272727273</v>
      </c>
      <c r="H116" s="37">
        <v>324</v>
      </c>
      <c r="I116" s="38">
        <v>206</v>
      </c>
      <c r="J116" s="39">
        <v>63.580246913580247</v>
      </c>
    </row>
    <row r="117" spans="1:234" x14ac:dyDescent="0.2">
      <c r="A117" s="34" t="s">
        <v>296</v>
      </c>
      <c r="B117" s="37">
        <v>137</v>
      </c>
      <c r="C117" s="60">
        <v>93</v>
      </c>
      <c r="D117" s="63">
        <v>67.883211678832112</v>
      </c>
      <c r="E117" s="95">
        <v>123</v>
      </c>
      <c r="F117" s="95">
        <v>82</v>
      </c>
      <c r="G117" s="63">
        <v>66.666666666666671</v>
      </c>
      <c r="H117" s="37">
        <v>307</v>
      </c>
      <c r="I117" s="38">
        <v>240</v>
      </c>
      <c r="J117" s="39">
        <v>78.175895765472319</v>
      </c>
    </row>
    <row r="118" spans="1:234" x14ac:dyDescent="0.2">
      <c r="A118" s="34" t="s">
        <v>87</v>
      </c>
      <c r="B118" s="37">
        <v>186</v>
      </c>
      <c r="C118" s="60">
        <v>133</v>
      </c>
      <c r="D118" s="63">
        <v>71.505376344086017</v>
      </c>
      <c r="E118" s="95">
        <v>198</v>
      </c>
      <c r="F118" s="95">
        <v>128</v>
      </c>
      <c r="G118" s="63">
        <v>64.646464646464651</v>
      </c>
      <c r="H118" s="37">
        <v>426</v>
      </c>
      <c r="I118" s="38">
        <v>319</v>
      </c>
      <c r="J118" s="39">
        <v>74.882629107981217</v>
      </c>
    </row>
    <row r="119" spans="1:234" x14ac:dyDescent="0.2">
      <c r="A119" s="34" t="s">
        <v>89</v>
      </c>
      <c r="B119" s="37">
        <v>135</v>
      </c>
      <c r="C119" s="60">
        <v>73</v>
      </c>
      <c r="D119" s="63">
        <v>54.074074074074083</v>
      </c>
      <c r="E119" s="95">
        <v>145</v>
      </c>
      <c r="F119" s="95">
        <v>75</v>
      </c>
      <c r="G119" s="63">
        <v>51.724137931034477</v>
      </c>
      <c r="H119" s="37">
        <v>328</v>
      </c>
      <c r="I119" s="38">
        <v>238</v>
      </c>
      <c r="J119" s="39">
        <v>72.560975609756099</v>
      </c>
    </row>
    <row r="120" spans="1:234" x14ac:dyDescent="0.2">
      <c r="A120" s="34" t="s">
        <v>94</v>
      </c>
      <c r="B120" s="37">
        <v>127</v>
      </c>
      <c r="C120" s="60">
        <v>93</v>
      </c>
      <c r="D120" s="63">
        <v>73.228346456692918</v>
      </c>
      <c r="E120" s="95">
        <v>178</v>
      </c>
      <c r="F120" s="95">
        <v>122</v>
      </c>
      <c r="G120" s="63">
        <v>68.539325842696627</v>
      </c>
      <c r="H120" s="37">
        <v>293</v>
      </c>
      <c r="I120" s="38">
        <v>216</v>
      </c>
      <c r="J120" s="39">
        <v>73.720136518771326</v>
      </c>
    </row>
    <row r="121" spans="1:234" x14ac:dyDescent="0.2">
      <c r="A121" s="34" t="s">
        <v>99</v>
      </c>
      <c r="B121" s="37">
        <v>128</v>
      </c>
      <c r="C121" s="60">
        <v>80</v>
      </c>
      <c r="D121" s="63">
        <v>62.5</v>
      </c>
      <c r="E121" s="95">
        <v>151</v>
      </c>
      <c r="F121" s="95">
        <v>91</v>
      </c>
      <c r="G121" s="63">
        <v>60.264900662251662</v>
      </c>
      <c r="H121" s="37">
        <v>329</v>
      </c>
      <c r="I121" s="38">
        <v>242</v>
      </c>
      <c r="J121" s="39">
        <v>73.556231003039514</v>
      </c>
    </row>
    <row r="122" spans="1:234" x14ac:dyDescent="0.2">
      <c r="A122" s="34" t="s">
        <v>102</v>
      </c>
      <c r="B122" s="37">
        <v>227</v>
      </c>
      <c r="C122" s="60">
        <v>130</v>
      </c>
      <c r="D122" s="63">
        <v>57.268722466960362</v>
      </c>
      <c r="E122" s="95">
        <v>205</v>
      </c>
      <c r="F122" s="95">
        <v>111</v>
      </c>
      <c r="G122" s="63">
        <v>54.146341463414643</v>
      </c>
      <c r="H122" s="37">
        <v>573</v>
      </c>
      <c r="I122" s="38">
        <v>385</v>
      </c>
      <c r="J122" s="39">
        <v>67.190226876090748</v>
      </c>
    </row>
    <row r="123" spans="1:234" ht="13.5" thickBot="1" x14ac:dyDescent="0.25">
      <c r="A123" s="40" t="s">
        <v>295</v>
      </c>
      <c r="B123" s="61">
        <f>SUM(B101:B122)</f>
        <v>4196</v>
      </c>
      <c r="C123" s="61">
        <f>SUM(C101:C122)</f>
        <v>2646</v>
      </c>
      <c r="D123" s="64">
        <f>(C123/B123)*100</f>
        <v>63.060057197330785</v>
      </c>
      <c r="E123" s="61">
        <f>SUM(E101:E122)</f>
        <v>4503</v>
      </c>
      <c r="F123" s="61">
        <f>SUM(F101:F122)</f>
        <v>2618</v>
      </c>
      <c r="G123" s="64">
        <f>(F123/E123)*100</f>
        <v>58.139018432156341</v>
      </c>
      <c r="H123" s="41">
        <f>SUM(H101:H122)</f>
        <v>9599</v>
      </c>
      <c r="I123" s="41">
        <f>SUM(I101:I122)</f>
        <v>6896</v>
      </c>
      <c r="J123" s="42">
        <f>(I123/H123)*100</f>
        <v>71.840816751744967</v>
      </c>
    </row>
    <row r="124" spans="1:234" s="28" customFormat="1" ht="25.5" customHeight="1" thickTop="1" x14ac:dyDescent="0.2">
      <c r="A124" s="138" t="s">
        <v>294</v>
      </c>
      <c r="B124" s="149" t="s">
        <v>464</v>
      </c>
      <c r="C124" s="151" t="s">
        <v>465</v>
      </c>
      <c r="D124" s="152"/>
      <c r="E124" s="159" t="s">
        <v>466</v>
      </c>
      <c r="F124" s="151" t="s">
        <v>467</v>
      </c>
      <c r="G124" s="152"/>
      <c r="H124" s="136" t="s">
        <v>468</v>
      </c>
      <c r="I124" s="134" t="s">
        <v>469</v>
      </c>
      <c r="J124" s="135"/>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row>
    <row r="125" spans="1:234" s="32" customFormat="1" ht="25.5" customHeight="1" x14ac:dyDescent="0.2">
      <c r="A125" s="139"/>
      <c r="B125" s="150"/>
      <c r="C125" s="56" t="s">
        <v>389</v>
      </c>
      <c r="D125" s="57" t="s">
        <v>293</v>
      </c>
      <c r="E125" s="160"/>
      <c r="F125" s="93" t="s">
        <v>389</v>
      </c>
      <c r="G125" s="57" t="s">
        <v>293</v>
      </c>
      <c r="H125" s="137"/>
      <c r="I125" s="51" t="s">
        <v>389</v>
      </c>
      <c r="J125" s="31" t="s">
        <v>293</v>
      </c>
    </row>
    <row r="126" spans="1:234" ht="18" x14ac:dyDescent="0.25">
      <c r="A126" s="33" t="s">
        <v>339</v>
      </c>
      <c r="B126" s="65"/>
      <c r="C126" s="65"/>
      <c r="D126" s="66"/>
      <c r="E126" s="97"/>
      <c r="F126" s="97"/>
      <c r="G126" s="66"/>
      <c r="H126" s="33"/>
      <c r="I126" s="33"/>
      <c r="J126" s="45"/>
    </row>
    <row r="127" spans="1:234" x14ac:dyDescent="0.2">
      <c r="A127" s="34" t="s">
        <v>58</v>
      </c>
      <c r="B127" s="37">
        <v>838</v>
      </c>
      <c r="C127" s="60">
        <v>496</v>
      </c>
      <c r="D127" s="63">
        <v>59.188544152744633</v>
      </c>
      <c r="E127" s="95">
        <v>915</v>
      </c>
      <c r="F127" s="95">
        <v>529</v>
      </c>
      <c r="G127" s="63">
        <v>57.814207650273232</v>
      </c>
      <c r="H127" s="37">
        <v>1918</v>
      </c>
      <c r="I127" s="38">
        <v>1323</v>
      </c>
      <c r="J127" s="39">
        <v>68.978102189781026</v>
      </c>
    </row>
    <row r="128" spans="1:234" x14ac:dyDescent="0.2">
      <c r="A128" s="34" t="s">
        <v>59</v>
      </c>
      <c r="B128" s="37">
        <v>468</v>
      </c>
      <c r="C128" s="60">
        <v>207</v>
      </c>
      <c r="D128" s="63">
        <v>44.230769230769234</v>
      </c>
      <c r="E128" s="95">
        <v>463</v>
      </c>
      <c r="F128" s="95">
        <v>193</v>
      </c>
      <c r="G128" s="63">
        <v>41.68466522678186</v>
      </c>
      <c r="H128" s="37">
        <v>881</v>
      </c>
      <c r="I128" s="38">
        <v>506</v>
      </c>
      <c r="J128" s="39">
        <v>57.434733257661748</v>
      </c>
    </row>
    <row r="129" spans="1:234" x14ac:dyDescent="0.2">
      <c r="A129" s="34" t="s">
        <v>66</v>
      </c>
      <c r="B129" s="37">
        <v>50</v>
      </c>
      <c r="C129" s="60">
        <v>35</v>
      </c>
      <c r="D129" s="63">
        <v>70</v>
      </c>
      <c r="E129" s="95">
        <v>45</v>
      </c>
      <c r="F129" s="95">
        <v>24</v>
      </c>
      <c r="G129" s="63">
        <v>53.333333333333343</v>
      </c>
      <c r="H129" s="37">
        <v>107</v>
      </c>
      <c r="I129" s="38">
        <v>88</v>
      </c>
      <c r="J129" s="39">
        <v>82.242990654205613</v>
      </c>
    </row>
    <row r="130" spans="1:234" x14ac:dyDescent="0.2">
      <c r="A130" s="34" t="s">
        <v>69</v>
      </c>
      <c r="B130" s="37">
        <v>122</v>
      </c>
      <c r="C130" s="60">
        <v>87</v>
      </c>
      <c r="D130" s="63">
        <v>71.311475409836063</v>
      </c>
      <c r="E130" s="95">
        <v>131</v>
      </c>
      <c r="F130" s="95">
        <v>97</v>
      </c>
      <c r="G130" s="63">
        <v>74.045801526717554</v>
      </c>
      <c r="H130" s="37">
        <v>289</v>
      </c>
      <c r="I130" s="38">
        <v>230</v>
      </c>
      <c r="J130" s="39">
        <v>79.584775086505189</v>
      </c>
    </row>
    <row r="131" spans="1:234" x14ac:dyDescent="0.2">
      <c r="A131" s="34" t="s">
        <v>70</v>
      </c>
      <c r="B131" s="37">
        <v>716</v>
      </c>
      <c r="C131" s="60">
        <v>373</v>
      </c>
      <c r="D131" s="63">
        <v>52.094972067039109</v>
      </c>
      <c r="E131" s="95">
        <v>747</v>
      </c>
      <c r="F131" s="95">
        <v>370</v>
      </c>
      <c r="G131" s="63">
        <v>49.531459170013378</v>
      </c>
      <c r="H131" s="37">
        <v>1522</v>
      </c>
      <c r="I131" s="38">
        <v>997</v>
      </c>
      <c r="J131" s="39">
        <v>65.505913272010517</v>
      </c>
    </row>
    <row r="132" spans="1:234" x14ac:dyDescent="0.2">
      <c r="A132" s="34" t="s">
        <v>78</v>
      </c>
      <c r="B132" s="37">
        <v>254</v>
      </c>
      <c r="C132" s="60">
        <v>213</v>
      </c>
      <c r="D132" s="63">
        <v>83.858267716535437</v>
      </c>
      <c r="E132" s="95">
        <v>257</v>
      </c>
      <c r="F132" s="95">
        <v>205</v>
      </c>
      <c r="G132" s="63">
        <v>79.766536964980546</v>
      </c>
      <c r="H132" s="37">
        <v>579</v>
      </c>
      <c r="I132" s="38">
        <v>496</v>
      </c>
      <c r="J132" s="39">
        <v>85.66493955094991</v>
      </c>
    </row>
    <row r="133" spans="1:234" x14ac:dyDescent="0.2">
      <c r="A133" s="34" t="s">
        <v>83</v>
      </c>
      <c r="B133" s="37">
        <v>295</v>
      </c>
      <c r="C133" s="60">
        <v>211</v>
      </c>
      <c r="D133" s="63">
        <v>71.525423728813564</v>
      </c>
      <c r="E133" s="95">
        <v>297</v>
      </c>
      <c r="F133" s="95">
        <v>219</v>
      </c>
      <c r="G133" s="63">
        <v>73.737373737373744</v>
      </c>
      <c r="H133" s="37">
        <v>568</v>
      </c>
      <c r="I133" s="38">
        <v>444</v>
      </c>
      <c r="J133" s="39">
        <v>78.16901408450704</v>
      </c>
    </row>
    <row r="134" spans="1:234" x14ac:dyDescent="0.2">
      <c r="A134" s="34" t="s">
        <v>88</v>
      </c>
      <c r="B134" s="37">
        <v>279</v>
      </c>
      <c r="C134" s="60">
        <v>226</v>
      </c>
      <c r="D134" s="63">
        <v>81.003584229390682</v>
      </c>
      <c r="E134" s="95">
        <v>311</v>
      </c>
      <c r="F134" s="95">
        <v>252</v>
      </c>
      <c r="G134" s="63">
        <v>81.028938906752416</v>
      </c>
      <c r="H134" s="37">
        <v>597</v>
      </c>
      <c r="I134" s="38">
        <v>507</v>
      </c>
      <c r="J134" s="39">
        <v>84.924623115577887</v>
      </c>
    </row>
    <row r="135" spans="1:234" x14ac:dyDescent="0.2">
      <c r="A135" s="34" t="s">
        <v>90</v>
      </c>
      <c r="B135" s="37">
        <v>149</v>
      </c>
      <c r="C135" s="60">
        <v>118</v>
      </c>
      <c r="D135" s="63">
        <v>79.194630872483216</v>
      </c>
      <c r="E135" s="95">
        <v>173</v>
      </c>
      <c r="F135" s="95">
        <v>115</v>
      </c>
      <c r="G135" s="63">
        <v>66.473988439306353</v>
      </c>
      <c r="H135" s="37">
        <v>351</v>
      </c>
      <c r="I135" s="38">
        <v>270</v>
      </c>
      <c r="J135" s="39">
        <v>76.92307692307692</v>
      </c>
    </row>
    <row r="136" spans="1:234" x14ac:dyDescent="0.2">
      <c r="A136" s="34" t="s">
        <v>499</v>
      </c>
      <c r="B136" s="37">
        <v>202</v>
      </c>
      <c r="C136" s="60">
        <v>143</v>
      </c>
      <c r="D136" s="63">
        <v>70.792079207920793</v>
      </c>
      <c r="E136" s="95">
        <v>217</v>
      </c>
      <c r="F136" s="95">
        <v>153</v>
      </c>
      <c r="G136" s="63">
        <v>70.506912442396313</v>
      </c>
      <c r="H136" s="37">
        <v>508</v>
      </c>
      <c r="I136" s="38">
        <v>405</v>
      </c>
      <c r="J136" s="63">
        <v>79.724409448818903</v>
      </c>
    </row>
    <row r="137" spans="1:234" x14ac:dyDescent="0.2">
      <c r="A137" s="34" t="s">
        <v>92</v>
      </c>
      <c r="B137" s="37">
        <v>63</v>
      </c>
      <c r="C137" s="60">
        <v>27</v>
      </c>
      <c r="D137" s="63">
        <v>42.857142857142847</v>
      </c>
      <c r="E137" s="95">
        <v>68</v>
      </c>
      <c r="F137" s="95">
        <v>34</v>
      </c>
      <c r="G137" s="63">
        <v>50</v>
      </c>
      <c r="H137" s="37">
        <v>131</v>
      </c>
      <c r="I137" s="38">
        <v>85</v>
      </c>
      <c r="J137" s="39">
        <v>64.885496183206101</v>
      </c>
    </row>
    <row r="138" spans="1:234" x14ac:dyDescent="0.2">
      <c r="A138" s="34" t="s">
        <v>95</v>
      </c>
      <c r="B138" s="37">
        <v>155</v>
      </c>
      <c r="C138" s="60">
        <v>132</v>
      </c>
      <c r="D138" s="63">
        <v>85.161290322580641</v>
      </c>
      <c r="E138" s="95">
        <v>168</v>
      </c>
      <c r="F138" s="95">
        <v>121</v>
      </c>
      <c r="G138" s="63">
        <v>72.023809523809518</v>
      </c>
      <c r="H138" s="37">
        <v>350</v>
      </c>
      <c r="I138" s="38">
        <v>287</v>
      </c>
      <c r="J138" s="39">
        <v>82</v>
      </c>
    </row>
    <row r="139" spans="1:234" x14ac:dyDescent="0.2">
      <c r="A139" s="34" t="s">
        <v>97</v>
      </c>
      <c r="B139" s="37">
        <v>94</v>
      </c>
      <c r="C139" s="60">
        <v>68</v>
      </c>
      <c r="D139" s="63">
        <v>72.340425531914889</v>
      </c>
      <c r="E139" s="95">
        <v>70</v>
      </c>
      <c r="F139" s="95">
        <v>46</v>
      </c>
      <c r="G139" s="63">
        <v>65.714285714285708</v>
      </c>
      <c r="H139" s="37">
        <v>166</v>
      </c>
      <c r="I139" s="38">
        <v>129</v>
      </c>
      <c r="J139" s="39">
        <v>77.710843373493972</v>
      </c>
    </row>
    <row r="140" spans="1:234" x14ac:dyDescent="0.2">
      <c r="A140" s="34" t="s">
        <v>101</v>
      </c>
      <c r="B140" s="37">
        <v>238</v>
      </c>
      <c r="C140" s="60">
        <v>177</v>
      </c>
      <c r="D140" s="63">
        <v>74.369747899159663</v>
      </c>
      <c r="E140" s="95">
        <v>245</v>
      </c>
      <c r="F140" s="95">
        <v>168</v>
      </c>
      <c r="G140" s="63">
        <v>68.571428571428569</v>
      </c>
      <c r="H140" s="37">
        <v>485</v>
      </c>
      <c r="I140" s="38">
        <v>385</v>
      </c>
      <c r="J140" s="39">
        <v>79.381443298969074</v>
      </c>
    </row>
    <row r="141" spans="1:234" ht="13.5" thickBot="1" x14ac:dyDescent="0.25">
      <c r="A141" s="40" t="s">
        <v>295</v>
      </c>
      <c r="B141" s="61">
        <f>SUM(B127:B140)</f>
        <v>3923</v>
      </c>
      <c r="C141" s="61">
        <f>SUM(C127:C140)</f>
        <v>2513</v>
      </c>
      <c r="D141" s="64">
        <f>(C141/B141)*100</f>
        <v>64.058118786642865</v>
      </c>
      <c r="E141" s="61">
        <f>SUM(E127:E140)</f>
        <v>4107</v>
      </c>
      <c r="F141" s="61">
        <f>SUM(F127:F140)</f>
        <v>2526</v>
      </c>
      <c r="G141" s="64">
        <f>(F141/E141)*100</f>
        <v>61.504747991234474</v>
      </c>
      <c r="H141" s="41">
        <f>SUM(H127:H140)</f>
        <v>8452</v>
      </c>
      <c r="I141" s="41">
        <f>SUM(I127:I140)</f>
        <v>6152</v>
      </c>
      <c r="J141" s="42">
        <f>(I141/H141)*100</f>
        <v>72.787505915759581</v>
      </c>
    </row>
    <row r="142" spans="1:234" s="28" customFormat="1" ht="25.5" customHeight="1" thickTop="1" x14ac:dyDescent="0.2">
      <c r="A142" s="138" t="s">
        <v>294</v>
      </c>
      <c r="B142" s="149" t="s">
        <v>464</v>
      </c>
      <c r="C142" s="151" t="s">
        <v>465</v>
      </c>
      <c r="D142" s="152"/>
      <c r="E142" s="159" t="s">
        <v>466</v>
      </c>
      <c r="F142" s="151" t="s">
        <v>467</v>
      </c>
      <c r="G142" s="152"/>
      <c r="H142" s="136" t="s">
        <v>468</v>
      </c>
      <c r="I142" s="134" t="s">
        <v>469</v>
      </c>
      <c r="J142" s="135"/>
      <c r="K142" s="27"/>
      <c r="L142" s="27"/>
      <c r="M142" s="27"/>
      <c r="N142" s="27"/>
      <c r="O142" s="27"/>
      <c r="P142" s="27"/>
      <c r="Q142" s="27"/>
      <c r="R142" s="27"/>
      <c r="S142" s="27"/>
      <c r="T142" s="27"/>
      <c r="U142" s="27"/>
      <c r="V142" s="27"/>
      <c r="W142" s="27"/>
      <c r="X142" s="27"/>
      <c r="Y142" s="27"/>
      <c r="Z142" s="27"/>
      <c r="AA142" s="27"/>
      <c r="AB142" s="27"/>
      <c r="AC142" s="27"/>
      <c r="AD142" s="27"/>
      <c r="AE142" s="27"/>
      <c r="AF142" s="27"/>
      <c r="AG142" s="27"/>
      <c r="AH142" s="27"/>
      <c r="AI142" s="27"/>
      <c r="AJ142" s="27"/>
      <c r="AK142" s="27"/>
      <c r="AL142" s="27"/>
      <c r="AM142" s="27"/>
      <c r="AN142" s="27"/>
      <c r="AO142" s="27"/>
      <c r="AP142" s="27"/>
      <c r="AQ142" s="27"/>
      <c r="AR142" s="27"/>
      <c r="AS142" s="27"/>
      <c r="AT142" s="27"/>
      <c r="AU142" s="27"/>
      <c r="AV142" s="27"/>
      <c r="AW142" s="27"/>
      <c r="AX142" s="27"/>
      <c r="AY142" s="27"/>
      <c r="AZ142" s="27"/>
      <c r="BA142" s="27"/>
      <c r="BB142" s="27"/>
      <c r="BC142" s="27"/>
      <c r="BD142" s="27"/>
      <c r="BE142" s="27"/>
      <c r="BF142" s="27"/>
      <c r="BG142" s="27"/>
      <c r="BH142" s="27"/>
      <c r="BI142" s="27"/>
      <c r="BJ142" s="27"/>
      <c r="BK142" s="27"/>
      <c r="BL142" s="27"/>
      <c r="BM142" s="27"/>
      <c r="BN142" s="27"/>
      <c r="BO142" s="27"/>
      <c r="BP142" s="27"/>
      <c r="BQ142" s="27"/>
      <c r="BR142" s="27"/>
      <c r="BS142" s="27"/>
      <c r="BT142" s="27"/>
      <c r="BU142" s="27"/>
      <c r="BV142" s="27"/>
      <c r="BW142" s="27"/>
      <c r="BX142" s="27"/>
      <c r="BY142" s="27"/>
      <c r="BZ142" s="27"/>
      <c r="CA142" s="27"/>
      <c r="CB142" s="27"/>
      <c r="CC142" s="27"/>
      <c r="CD142" s="27"/>
      <c r="CE142" s="27"/>
      <c r="CF142" s="27"/>
      <c r="CG142" s="27"/>
      <c r="CH142" s="27"/>
      <c r="CI142" s="27"/>
      <c r="CJ142" s="27"/>
      <c r="CK142" s="27"/>
      <c r="CL142" s="27"/>
      <c r="CM142" s="27"/>
      <c r="CN142" s="27"/>
      <c r="CO142" s="27"/>
      <c r="CP142" s="27"/>
      <c r="CQ142" s="27"/>
      <c r="CR142" s="27"/>
      <c r="CS142" s="27"/>
      <c r="CT142" s="27"/>
      <c r="CU142" s="27"/>
      <c r="CV142" s="27"/>
      <c r="CW142" s="27"/>
      <c r="CX142" s="27"/>
      <c r="CY142" s="27"/>
      <c r="CZ142" s="27"/>
      <c r="DA142" s="27"/>
      <c r="DB142" s="27"/>
      <c r="DC142" s="27"/>
      <c r="DD142" s="27"/>
      <c r="DE142" s="27"/>
      <c r="DF142" s="27"/>
      <c r="DG142" s="27"/>
      <c r="DH142" s="27"/>
      <c r="DI142" s="27"/>
      <c r="DJ142" s="27"/>
      <c r="DK142" s="27"/>
      <c r="DL142" s="27"/>
      <c r="DM142" s="27"/>
      <c r="DN142" s="27"/>
      <c r="DO142" s="27"/>
      <c r="DP142" s="27"/>
      <c r="DQ142" s="27"/>
      <c r="DR142" s="27"/>
      <c r="DS142" s="27"/>
      <c r="DT142" s="27"/>
      <c r="DU142" s="27"/>
      <c r="DV142" s="27"/>
      <c r="DW142" s="27"/>
      <c r="DX142" s="27"/>
      <c r="DY142" s="27"/>
      <c r="DZ142" s="27"/>
      <c r="EA142" s="27"/>
      <c r="EB142" s="27"/>
      <c r="EC142" s="27"/>
      <c r="ED142" s="27"/>
      <c r="EE142" s="27"/>
      <c r="EF142" s="27"/>
      <c r="EG142" s="27"/>
      <c r="EH142" s="27"/>
      <c r="EI142" s="27"/>
      <c r="EJ142" s="27"/>
      <c r="EK142" s="27"/>
      <c r="EL142" s="27"/>
      <c r="EM142" s="27"/>
      <c r="EN142" s="27"/>
      <c r="EO142" s="27"/>
      <c r="EP142" s="27"/>
      <c r="EQ142" s="27"/>
      <c r="ER142" s="27"/>
      <c r="ES142" s="27"/>
      <c r="ET142" s="27"/>
      <c r="EU142" s="27"/>
      <c r="EV142" s="27"/>
      <c r="EW142" s="27"/>
      <c r="EX142" s="27"/>
      <c r="EY142" s="27"/>
      <c r="EZ142" s="27"/>
      <c r="FA142" s="27"/>
      <c r="FB142" s="27"/>
      <c r="FC142" s="27"/>
      <c r="FD142" s="27"/>
      <c r="FE142" s="27"/>
      <c r="FF142" s="27"/>
      <c r="FG142" s="27"/>
      <c r="FH142" s="27"/>
      <c r="FI142" s="27"/>
      <c r="FJ142" s="27"/>
      <c r="FK142" s="27"/>
      <c r="FL142" s="27"/>
      <c r="FM142" s="27"/>
      <c r="FN142" s="27"/>
      <c r="FO142" s="27"/>
      <c r="FP142" s="27"/>
      <c r="FQ142" s="27"/>
      <c r="FR142" s="27"/>
      <c r="FS142" s="27"/>
      <c r="FT142" s="27"/>
      <c r="FU142" s="27"/>
      <c r="FV142" s="27"/>
      <c r="FW142" s="27"/>
      <c r="FX142" s="27"/>
      <c r="FY142" s="27"/>
      <c r="FZ142" s="27"/>
      <c r="GA142" s="27"/>
      <c r="GB142" s="27"/>
      <c r="GC142" s="27"/>
      <c r="GD142" s="27"/>
      <c r="GE142" s="27"/>
      <c r="GF142" s="27"/>
      <c r="GG142" s="27"/>
      <c r="GH142" s="27"/>
      <c r="GI142" s="27"/>
      <c r="GJ142" s="27"/>
      <c r="GK142" s="27"/>
      <c r="GL142" s="27"/>
      <c r="GM142" s="27"/>
      <c r="GN142" s="27"/>
      <c r="GO142" s="27"/>
      <c r="GP142" s="27"/>
      <c r="GQ142" s="27"/>
      <c r="GR142" s="27"/>
      <c r="GS142" s="27"/>
      <c r="GT142" s="27"/>
      <c r="GU142" s="27"/>
      <c r="GV142" s="27"/>
      <c r="GW142" s="27"/>
      <c r="GX142" s="27"/>
      <c r="GY142" s="27"/>
      <c r="GZ142" s="27"/>
      <c r="HA142" s="27"/>
      <c r="HB142" s="27"/>
      <c r="HC142" s="27"/>
      <c r="HD142" s="27"/>
      <c r="HE142" s="27"/>
      <c r="HF142" s="27"/>
      <c r="HG142" s="27"/>
      <c r="HH142" s="27"/>
      <c r="HI142" s="27"/>
      <c r="HJ142" s="27"/>
      <c r="HK142" s="27"/>
      <c r="HL142" s="27"/>
      <c r="HM142" s="27"/>
      <c r="HN142" s="27"/>
      <c r="HO142" s="27"/>
      <c r="HP142" s="27"/>
      <c r="HQ142" s="27"/>
      <c r="HR142" s="27"/>
      <c r="HS142" s="27"/>
      <c r="HT142" s="27"/>
      <c r="HU142" s="27"/>
      <c r="HV142" s="27"/>
      <c r="HW142" s="27"/>
      <c r="HX142" s="27"/>
      <c r="HY142" s="27"/>
      <c r="HZ142" s="27"/>
    </row>
    <row r="143" spans="1:234" s="32" customFormat="1" ht="25.5" customHeight="1" x14ac:dyDescent="0.2">
      <c r="A143" s="139"/>
      <c r="B143" s="150"/>
      <c r="C143" s="56" t="s">
        <v>389</v>
      </c>
      <c r="D143" s="57" t="s">
        <v>293</v>
      </c>
      <c r="E143" s="160"/>
      <c r="F143" s="93" t="s">
        <v>389</v>
      </c>
      <c r="G143" s="57" t="s">
        <v>293</v>
      </c>
      <c r="H143" s="137"/>
      <c r="I143" s="51" t="s">
        <v>389</v>
      </c>
      <c r="J143" s="31" t="s">
        <v>293</v>
      </c>
    </row>
    <row r="144" spans="1:234" ht="18" x14ac:dyDescent="0.25">
      <c r="A144" s="33" t="s">
        <v>341</v>
      </c>
      <c r="B144" s="65"/>
      <c r="C144" s="65"/>
      <c r="D144" s="66"/>
      <c r="E144" s="97"/>
      <c r="F144" s="97"/>
      <c r="G144" s="66"/>
      <c r="H144" s="33"/>
      <c r="I144" s="33"/>
      <c r="J144" s="45"/>
    </row>
    <row r="145" spans="1:10" x14ac:dyDescent="0.2">
      <c r="A145" s="34" t="s">
        <v>349</v>
      </c>
      <c r="B145" s="37">
        <v>158</v>
      </c>
      <c r="C145" s="60">
        <v>131</v>
      </c>
      <c r="D145" s="63">
        <v>82.911392405063296</v>
      </c>
      <c r="E145" s="95">
        <v>200</v>
      </c>
      <c r="F145" s="95">
        <v>138</v>
      </c>
      <c r="G145" s="63">
        <v>69</v>
      </c>
      <c r="H145" s="37">
        <v>364</v>
      </c>
      <c r="I145" s="38">
        <v>290</v>
      </c>
      <c r="J145" s="39">
        <v>79.670329670329664</v>
      </c>
    </row>
    <row r="146" spans="1:10" x14ac:dyDescent="0.2">
      <c r="A146" s="34" t="s">
        <v>61</v>
      </c>
      <c r="B146" s="37">
        <v>150</v>
      </c>
      <c r="C146" s="60">
        <v>120</v>
      </c>
      <c r="D146" s="63">
        <v>80</v>
      </c>
      <c r="E146" s="95">
        <v>131</v>
      </c>
      <c r="F146" s="95">
        <v>91</v>
      </c>
      <c r="G146" s="63">
        <v>69.465648854961827</v>
      </c>
      <c r="H146" s="37">
        <v>266</v>
      </c>
      <c r="I146" s="38">
        <v>204</v>
      </c>
      <c r="J146" s="39">
        <v>76.691729323308266</v>
      </c>
    </row>
    <row r="147" spans="1:10" x14ac:dyDescent="0.2">
      <c r="A147" s="34" t="s">
        <v>64</v>
      </c>
      <c r="B147" s="37">
        <v>131</v>
      </c>
      <c r="C147" s="60">
        <v>82</v>
      </c>
      <c r="D147" s="63">
        <v>62.595419847328237</v>
      </c>
      <c r="E147" s="95">
        <v>142</v>
      </c>
      <c r="F147" s="95">
        <v>83</v>
      </c>
      <c r="G147" s="63">
        <v>58.450704225352112</v>
      </c>
      <c r="H147" s="37">
        <v>340</v>
      </c>
      <c r="I147" s="38">
        <v>235</v>
      </c>
      <c r="J147" s="39">
        <v>69.117647058823536</v>
      </c>
    </row>
    <row r="148" spans="1:10" x14ac:dyDescent="0.2">
      <c r="A148" s="34" t="s">
        <v>65</v>
      </c>
      <c r="B148" s="37">
        <v>169</v>
      </c>
      <c r="C148" s="60">
        <v>110</v>
      </c>
      <c r="D148" s="63">
        <v>65.088757396449708</v>
      </c>
      <c r="E148" s="95">
        <v>159</v>
      </c>
      <c r="F148" s="95">
        <v>105</v>
      </c>
      <c r="G148" s="63">
        <v>66.037735849056602</v>
      </c>
      <c r="H148" s="37">
        <v>376</v>
      </c>
      <c r="I148" s="38">
        <v>282</v>
      </c>
      <c r="J148" s="39">
        <v>75</v>
      </c>
    </row>
    <row r="149" spans="1:10" x14ac:dyDescent="0.2">
      <c r="A149" s="34" t="s">
        <v>68</v>
      </c>
      <c r="B149" s="37">
        <v>76</v>
      </c>
      <c r="C149" s="60">
        <v>57</v>
      </c>
      <c r="D149" s="63">
        <v>75</v>
      </c>
      <c r="E149" s="95">
        <v>102</v>
      </c>
      <c r="F149" s="95">
        <v>87</v>
      </c>
      <c r="G149" s="63">
        <v>85.294117647058826</v>
      </c>
      <c r="H149" s="37">
        <v>223</v>
      </c>
      <c r="I149" s="38">
        <v>182</v>
      </c>
      <c r="J149" s="39">
        <v>81.61434977578476</v>
      </c>
    </row>
    <row r="150" spans="1:10" x14ac:dyDescent="0.2">
      <c r="A150" s="34" t="s">
        <v>77</v>
      </c>
      <c r="B150" s="37">
        <v>80</v>
      </c>
      <c r="C150" s="60">
        <v>60</v>
      </c>
      <c r="D150" s="63">
        <v>75</v>
      </c>
      <c r="E150" s="95">
        <v>95</v>
      </c>
      <c r="F150" s="95">
        <v>69</v>
      </c>
      <c r="G150" s="63">
        <v>72.631578947368425</v>
      </c>
      <c r="H150" s="37">
        <v>196</v>
      </c>
      <c r="I150" s="38">
        <v>161</v>
      </c>
      <c r="J150" s="39">
        <v>82.142857142857139</v>
      </c>
    </row>
    <row r="151" spans="1:10" x14ac:dyDescent="0.2">
      <c r="A151" s="34" t="s">
        <v>80</v>
      </c>
      <c r="B151" s="37">
        <v>130</v>
      </c>
      <c r="C151" s="60">
        <v>102</v>
      </c>
      <c r="D151" s="63">
        <v>78.461538461538467</v>
      </c>
      <c r="E151" s="95">
        <v>160</v>
      </c>
      <c r="F151" s="95">
        <v>110</v>
      </c>
      <c r="G151" s="63">
        <v>68.75</v>
      </c>
      <c r="H151" s="37">
        <v>298</v>
      </c>
      <c r="I151" s="38">
        <v>228</v>
      </c>
      <c r="J151" s="39">
        <v>76.510067114093957</v>
      </c>
    </row>
    <row r="152" spans="1:10" ht="12.75" customHeight="1" x14ac:dyDescent="0.2">
      <c r="A152" s="34" t="s">
        <v>372</v>
      </c>
      <c r="B152" s="37">
        <v>25</v>
      </c>
      <c r="C152" s="60">
        <v>18</v>
      </c>
      <c r="D152" s="63">
        <v>72</v>
      </c>
      <c r="E152" s="95">
        <v>38</v>
      </c>
      <c r="F152" s="95">
        <v>26</v>
      </c>
      <c r="G152" s="63">
        <v>68.421052631578945</v>
      </c>
      <c r="H152" s="37">
        <v>76</v>
      </c>
      <c r="I152" s="38">
        <v>66</v>
      </c>
      <c r="J152" s="39">
        <v>86.84210526315789</v>
      </c>
    </row>
    <row r="153" spans="1:10" x14ac:dyDescent="0.2">
      <c r="A153" s="34" t="s">
        <v>82</v>
      </c>
      <c r="B153" s="37">
        <v>154</v>
      </c>
      <c r="C153" s="60">
        <v>44</v>
      </c>
      <c r="D153" s="63">
        <v>28.571428571428569</v>
      </c>
      <c r="E153" s="95">
        <v>175</v>
      </c>
      <c r="F153" s="95">
        <v>49</v>
      </c>
      <c r="G153" s="63">
        <v>28</v>
      </c>
      <c r="H153" s="37">
        <v>339</v>
      </c>
      <c r="I153" s="38">
        <v>141</v>
      </c>
      <c r="J153" s="39">
        <v>41.592920353982301</v>
      </c>
    </row>
    <row r="154" spans="1:10" x14ac:dyDescent="0.2">
      <c r="A154" s="34" t="s">
        <v>84</v>
      </c>
      <c r="B154" s="37">
        <v>799</v>
      </c>
      <c r="C154" s="60">
        <v>547</v>
      </c>
      <c r="D154" s="63">
        <v>68.460575719649569</v>
      </c>
      <c r="E154" s="95">
        <v>826</v>
      </c>
      <c r="F154" s="95">
        <v>560</v>
      </c>
      <c r="G154" s="63">
        <v>67.79661016949153</v>
      </c>
      <c r="H154" s="37">
        <v>1727</v>
      </c>
      <c r="I154" s="38">
        <v>1354</v>
      </c>
      <c r="J154" s="39">
        <v>78.401852924145913</v>
      </c>
    </row>
    <row r="155" spans="1:10" x14ac:dyDescent="0.2">
      <c r="A155" s="34" t="s">
        <v>93</v>
      </c>
      <c r="B155" s="37">
        <v>208</v>
      </c>
      <c r="C155" s="60">
        <v>131</v>
      </c>
      <c r="D155" s="63">
        <v>62.980769230769234</v>
      </c>
      <c r="E155" s="95">
        <v>216</v>
      </c>
      <c r="F155" s="95">
        <v>124</v>
      </c>
      <c r="G155" s="63">
        <v>57.407407407407398</v>
      </c>
      <c r="H155" s="37">
        <v>463</v>
      </c>
      <c r="I155" s="38">
        <v>339</v>
      </c>
      <c r="J155" s="39">
        <v>73.218142548596106</v>
      </c>
    </row>
    <row r="156" spans="1:10" x14ac:dyDescent="0.2">
      <c r="A156" s="34" t="s">
        <v>363</v>
      </c>
      <c r="B156" s="37">
        <v>271</v>
      </c>
      <c r="C156" s="60">
        <v>174</v>
      </c>
      <c r="D156" s="63">
        <v>64.20664206642067</v>
      </c>
      <c r="E156" s="95">
        <v>308</v>
      </c>
      <c r="F156" s="95">
        <v>185</v>
      </c>
      <c r="G156" s="63">
        <v>60.064935064935057</v>
      </c>
      <c r="H156" s="37">
        <v>629</v>
      </c>
      <c r="I156" s="38">
        <v>447</v>
      </c>
      <c r="J156" s="39">
        <v>71.065182829888712</v>
      </c>
    </row>
    <row r="157" spans="1:10" x14ac:dyDescent="0.2">
      <c r="A157" s="34" t="s">
        <v>96</v>
      </c>
      <c r="B157" s="37">
        <v>103</v>
      </c>
      <c r="C157" s="60">
        <v>82</v>
      </c>
      <c r="D157" s="63">
        <v>79.611650485436897</v>
      </c>
      <c r="E157" s="95">
        <v>113</v>
      </c>
      <c r="F157" s="95">
        <v>90</v>
      </c>
      <c r="G157" s="63">
        <v>79.646017699115049</v>
      </c>
      <c r="H157" s="37">
        <v>197</v>
      </c>
      <c r="I157" s="38">
        <v>159</v>
      </c>
      <c r="J157" s="39">
        <v>80.710659898477161</v>
      </c>
    </row>
    <row r="158" spans="1:10" x14ac:dyDescent="0.2">
      <c r="A158" s="34" t="s">
        <v>98</v>
      </c>
      <c r="B158" s="37">
        <v>176</v>
      </c>
      <c r="C158" s="60">
        <v>141</v>
      </c>
      <c r="D158" s="63">
        <v>80.11363636363636</v>
      </c>
      <c r="E158" s="95">
        <v>197</v>
      </c>
      <c r="F158" s="95">
        <v>147</v>
      </c>
      <c r="G158" s="63">
        <v>74.619289340101517</v>
      </c>
      <c r="H158" s="37">
        <v>487</v>
      </c>
      <c r="I158" s="38">
        <v>396</v>
      </c>
      <c r="J158" s="39">
        <v>81.314168377823407</v>
      </c>
    </row>
    <row r="159" spans="1:10" x14ac:dyDescent="0.2">
      <c r="A159" s="34" t="s">
        <v>100</v>
      </c>
      <c r="B159" s="37">
        <v>162</v>
      </c>
      <c r="C159" s="60">
        <v>82</v>
      </c>
      <c r="D159" s="63">
        <v>50.617283950617278</v>
      </c>
      <c r="E159" s="95">
        <v>186</v>
      </c>
      <c r="F159" s="95">
        <v>106</v>
      </c>
      <c r="G159" s="63">
        <v>56.98924731182796</v>
      </c>
      <c r="H159" s="37">
        <v>362</v>
      </c>
      <c r="I159" s="38">
        <v>231</v>
      </c>
      <c r="J159" s="39">
        <v>63.812154696132588</v>
      </c>
    </row>
    <row r="160" spans="1:10" ht="13.5" thickBot="1" x14ac:dyDescent="0.25">
      <c r="A160" s="40" t="s">
        <v>295</v>
      </c>
      <c r="B160" s="61">
        <f>SUM(B145:B159)</f>
        <v>2792</v>
      </c>
      <c r="C160" s="61">
        <f>SUM(C145:C159)</f>
        <v>1881</v>
      </c>
      <c r="D160" s="64">
        <f>(C160/B160)*100</f>
        <v>67.371060171919765</v>
      </c>
      <c r="E160" s="61">
        <f>SUM(E145:E159)</f>
        <v>3048</v>
      </c>
      <c r="F160" s="61">
        <f>SUM(F145:F159)</f>
        <v>1970</v>
      </c>
      <c r="G160" s="64">
        <f>(F160/E160)*100</f>
        <v>64.632545931758528</v>
      </c>
      <c r="H160" s="41">
        <f>SUM(H145:H159)</f>
        <v>6343</v>
      </c>
      <c r="I160" s="41">
        <f>SUM(I145:I159)</f>
        <v>4715</v>
      </c>
      <c r="J160" s="42">
        <f>(I160/H160)*100</f>
        <v>74.333911398391933</v>
      </c>
    </row>
    <row r="161" spans="1:234" s="28" customFormat="1" ht="25.5" customHeight="1" thickTop="1" x14ac:dyDescent="0.2">
      <c r="A161" s="138" t="s">
        <v>294</v>
      </c>
      <c r="B161" s="149" t="s">
        <v>464</v>
      </c>
      <c r="C161" s="151" t="s">
        <v>465</v>
      </c>
      <c r="D161" s="152"/>
      <c r="E161" s="159" t="s">
        <v>466</v>
      </c>
      <c r="F161" s="151" t="s">
        <v>467</v>
      </c>
      <c r="G161" s="152"/>
      <c r="H161" s="136" t="s">
        <v>468</v>
      </c>
      <c r="I161" s="134" t="s">
        <v>469</v>
      </c>
      <c r="J161" s="135"/>
      <c r="K161" s="27"/>
      <c r="L161" s="27"/>
      <c r="M161" s="27"/>
      <c r="N161" s="27"/>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27"/>
      <c r="AM161" s="27"/>
      <c r="AN161" s="27"/>
      <c r="AO161" s="27"/>
      <c r="AP161" s="27"/>
      <c r="AQ161" s="27"/>
      <c r="AR161" s="27"/>
      <c r="AS161" s="27"/>
      <c r="AT161" s="27"/>
      <c r="AU161" s="27"/>
      <c r="AV161" s="27"/>
      <c r="AW161" s="27"/>
      <c r="AX161" s="27"/>
      <c r="AY161" s="27"/>
      <c r="AZ161" s="27"/>
      <c r="BA161" s="27"/>
      <c r="BB161" s="27"/>
      <c r="BC161" s="27"/>
      <c r="BD161" s="27"/>
      <c r="BE161" s="27"/>
      <c r="BF161" s="27"/>
      <c r="BG161" s="27"/>
      <c r="BH161" s="27"/>
      <c r="BI161" s="27"/>
      <c r="BJ161" s="27"/>
      <c r="BK161" s="27"/>
      <c r="BL161" s="27"/>
      <c r="BM161" s="27"/>
      <c r="BN161" s="27"/>
      <c r="BO161" s="27"/>
      <c r="BP161" s="27"/>
      <c r="BQ161" s="27"/>
      <c r="BR161" s="27"/>
      <c r="BS161" s="27"/>
      <c r="BT161" s="27"/>
      <c r="BU161" s="27"/>
      <c r="BV161" s="27"/>
      <c r="BW161" s="27"/>
      <c r="BX161" s="27"/>
      <c r="BY161" s="27"/>
      <c r="BZ161" s="27"/>
      <c r="CA161" s="27"/>
      <c r="CB161" s="27"/>
      <c r="CC161" s="27"/>
      <c r="CD161" s="27"/>
      <c r="CE161" s="27"/>
      <c r="CF161" s="27"/>
      <c r="CG161" s="27"/>
      <c r="CH161" s="27"/>
      <c r="CI161" s="27"/>
      <c r="CJ161" s="27"/>
      <c r="CK161" s="27"/>
      <c r="CL161" s="27"/>
      <c r="CM161" s="27"/>
      <c r="CN161" s="27"/>
      <c r="CO161" s="27"/>
      <c r="CP161" s="27"/>
      <c r="CQ161" s="27"/>
      <c r="CR161" s="27"/>
      <c r="CS161" s="27"/>
      <c r="CT161" s="27"/>
      <c r="CU161" s="27"/>
      <c r="CV161" s="27"/>
      <c r="CW161" s="27"/>
      <c r="CX161" s="27"/>
      <c r="CY161" s="27"/>
      <c r="CZ161" s="27"/>
      <c r="DA161" s="27"/>
      <c r="DB161" s="27"/>
      <c r="DC161" s="27"/>
      <c r="DD161" s="27"/>
      <c r="DE161" s="27"/>
      <c r="DF161" s="27"/>
      <c r="DG161" s="27"/>
      <c r="DH161" s="27"/>
      <c r="DI161" s="27"/>
      <c r="DJ161" s="27"/>
      <c r="DK161" s="27"/>
      <c r="DL161" s="27"/>
      <c r="DM161" s="27"/>
      <c r="DN161" s="27"/>
      <c r="DO161" s="27"/>
      <c r="DP161" s="27"/>
      <c r="DQ161" s="27"/>
      <c r="DR161" s="27"/>
      <c r="DS161" s="27"/>
      <c r="DT161" s="27"/>
      <c r="DU161" s="27"/>
      <c r="DV161" s="27"/>
      <c r="DW161" s="27"/>
      <c r="DX161" s="27"/>
      <c r="DY161" s="27"/>
      <c r="DZ161" s="27"/>
      <c r="EA161" s="27"/>
      <c r="EB161" s="27"/>
      <c r="EC161" s="27"/>
      <c r="ED161" s="27"/>
      <c r="EE161" s="27"/>
      <c r="EF161" s="27"/>
      <c r="EG161" s="27"/>
      <c r="EH161" s="27"/>
      <c r="EI161" s="27"/>
      <c r="EJ161" s="27"/>
      <c r="EK161" s="27"/>
      <c r="EL161" s="27"/>
      <c r="EM161" s="27"/>
      <c r="EN161" s="27"/>
      <c r="EO161" s="27"/>
      <c r="EP161" s="27"/>
      <c r="EQ161" s="27"/>
      <c r="ER161" s="27"/>
      <c r="ES161" s="27"/>
      <c r="ET161" s="27"/>
      <c r="EU161" s="27"/>
      <c r="EV161" s="27"/>
      <c r="EW161" s="27"/>
      <c r="EX161" s="27"/>
      <c r="EY161" s="27"/>
      <c r="EZ161" s="27"/>
      <c r="FA161" s="27"/>
      <c r="FB161" s="27"/>
      <c r="FC161" s="27"/>
      <c r="FD161" s="27"/>
      <c r="FE161" s="27"/>
      <c r="FF161" s="27"/>
      <c r="FG161" s="27"/>
      <c r="FH161" s="27"/>
      <c r="FI161" s="27"/>
      <c r="FJ161" s="27"/>
      <c r="FK161" s="27"/>
      <c r="FL161" s="27"/>
      <c r="FM161" s="27"/>
      <c r="FN161" s="27"/>
      <c r="FO161" s="27"/>
      <c r="FP161" s="27"/>
      <c r="FQ161" s="27"/>
      <c r="FR161" s="27"/>
      <c r="FS161" s="27"/>
      <c r="FT161" s="27"/>
      <c r="FU161" s="27"/>
      <c r="FV161" s="27"/>
      <c r="FW161" s="27"/>
      <c r="FX161" s="27"/>
      <c r="FY161" s="27"/>
      <c r="FZ161" s="27"/>
      <c r="GA161" s="27"/>
      <c r="GB161" s="27"/>
      <c r="GC161" s="27"/>
      <c r="GD161" s="27"/>
      <c r="GE161" s="27"/>
      <c r="GF161" s="27"/>
      <c r="GG161" s="27"/>
      <c r="GH161" s="27"/>
      <c r="GI161" s="27"/>
      <c r="GJ161" s="27"/>
      <c r="GK161" s="27"/>
      <c r="GL161" s="27"/>
      <c r="GM161" s="27"/>
      <c r="GN161" s="27"/>
      <c r="GO161" s="27"/>
      <c r="GP161" s="27"/>
      <c r="GQ161" s="27"/>
      <c r="GR161" s="27"/>
      <c r="GS161" s="27"/>
      <c r="GT161" s="27"/>
      <c r="GU161" s="27"/>
      <c r="GV161" s="27"/>
      <c r="GW161" s="27"/>
      <c r="GX161" s="27"/>
      <c r="GY161" s="27"/>
      <c r="GZ161" s="27"/>
      <c r="HA161" s="27"/>
      <c r="HB161" s="27"/>
      <c r="HC161" s="27"/>
      <c r="HD161" s="27"/>
      <c r="HE161" s="27"/>
      <c r="HF161" s="27"/>
      <c r="HG161" s="27"/>
      <c r="HH161" s="27"/>
      <c r="HI161" s="27"/>
      <c r="HJ161" s="27"/>
      <c r="HK161" s="27"/>
      <c r="HL161" s="27"/>
      <c r="HM161" s="27"/>
      <c r="HN161" s="27"/>
      <c r="HO161" s="27"/>
      <c r="HP161" s="27"/>
      <c r="HQ161" s="27"/>
      <c r="HR161" s="27"/>
      <c r="HS161" s="27"/>
      <c r="HT161" s="27"/>
      <c r="HU161" s="27"/>
      <c r="HV161" s="27"/>
      <c r="HW161" s="27"/>
      <c r="HX161" s="27"/>
      <c r="HY161" s="27"/>
      <c r="HZ161" s="27"/>
    </row>
    <row r="162" spans="1:234" s="32" customFormat="1" ht="25.5" customHeight="1" x14ac:dyDescent="0.2">
      <c r="A162" s="139"/>
      <c r="B162" s="150"/>
      <c r="C162" s="56" t="s">
        <v>389</v>
      </c>
      <c r="D162" s="57" t="s">
        <v>293</v>
      </c>
      <c r="E162" s="160"/>
      <c r="F162" s="93" t="s">
        <v>389</v>
      </c>
      <c r="G162" s="57" t="s">
        <v>293</v>
      </c>
      <c r="H162" s="137"/>
      <c r="I162" s="51" t="s">
        <v>389</v>
      </c>
      <c r="J162" s="31" t="s">
        <v>293</v>
      </c>
    </row>
    <row r="163" spans="1:234" ht="18" x14ac:dyDescent="0.25">
      <c r="A163" s="33" t="s">
        <v>342</v>
      </c>
      <c r="B163" s="58"/>
      <c r="C163" s="58"/>
      <c r="D163" s="62"/>
      <c r="E163" s="96"/>
      <c r="F163" s="96"/>
      <c r="G163" s="62"/>
      <c r="H163" s="34"/>
      <c r="I163" s="34"/>
      <c r="J163" s="35"/>
    </row>
    <row r="164" spans="1:234" ht="12.75" customHeight="1" x14ac:dyDescent="0.2">
      <c r="A164" s="34" t="s">
        <v>104</v>
      </c>
      <c r="B164" s="37">
        <v>886</v>
      </c>
      <c r="C164" s="60">
        <v>604</v>
      </c>
      <c r="D164" s="63">
        <v>68.171557562076742</v>
      </c>
      <c r="E164" s="95">
        <v>913</v>
      </c>
      <c r="F164" s="95">
        <v>607</v>
      </c>
      <c r="G164" s="63">
        <v>66.484118291347201</v>
      </c>
      <c r="H164" s="37">
        <v>1972</v>
      </c>
      <c r="I164" s="38">
        <v>1485</v>
      </c>
      <c r="J164" s="39">
        <v>75.304259634888439</v>
      </c>
    </row>
    <row r="165" spans="1:234" ht="12.75" customHeight="1" x14ac:dyDescent="0.2">
      <c r="A165" s="34" t="s">
        <v>105</v>
      </c>
      <c r="B165" s="37">
        <v>149</v>
      </c>
      <c r="C165" s="60">
        <v>106</v>
      </c>
      <c r="D165" s="63">
        <v>71.140939597315437</v>
      </c>
      <c r="E165" s="95">
        <v>138</v>
      </c>
      <c r="F165" s="95">
        <v>85</v>
      </c>
      <c r="G165" s="63">
        <v>61.594202898550733</v>
      </c>
      <c r="H165" s="37">
        <v>310</v>
      </c>
      <c r="I165" s="38">
        <v>252</v>
      </c>
      <c r="J165" s="39">
        <v>81.290322580645167</v>
      </c>
    </row>
    <row r="166" spans="1:234" ht="12.75" customHeight="1" x14ac:dyDescent="0.2">
      <c r="A166" s="34" t="s">
        <v>106</v>
      </c>
      <c r="B166" s="37">
        <v>100</v>
      </c>
      <c r="C166" s="60">
        <v>91</v>
      </c>
      <c r="D166" s="63">
        <v>91</v>
      </c>
      <c r="E166" s="95">
        <v>106</v>
      </c>
      <c r="F166" s="95">
        <v>88</v>
      </c>
      <c r="G166" s="63">
        <v>83.018867924528308</v>
      </c>
      <c r="H166" s="37">
        <v>194</v>
      </c>
      <c r="I166" s="38">
        <v>165</v>
      </c>
      <c r="J166" s="39">
        <v>85.051546391752581</v>
      </c>
    </row>
    <row r="167" spans="1:234" ht="12.75" customHeight="1" x14ac:dyDescent="0.2">
      <c r="A167" s="34" t="s">
        <v>107</v>
      </c>
      <c r="B167" s="37">
        <v>142</v>
      </c>
      <c r="C167" s="60">
        <v>100</v>
      </c>
      <c r="D167" s="63">
        <v>70.422535211267601</v>
      </c>
      <c r="E167" s="95">
        <v>157</v>
      </c>
      <c r="F167" s="95">
        <v>92</v>
      </c>
      <c r="G167" s="63">
        <v>58.598726114649679</v>
      </c>
      <c r="H167" s="37">
        <v>313</v>
      </c>
      <c r="I167" s="38">
        <v>223</v>
      </c>
      <c r="J167" s="39">
        <v>71.246006389776355</v>
      </c>
    </row>
    <row r="168" spans="1:234" ht="12.75" customHeight="1" x14ac:dyDescent="0.2">
      <c r="A168" s="34" t="s">
        <v>108</v>
      </c>
      <c r="B168" s="37">
        <v>275</v>
      </c>
      <c r="C168" s="60">
        <v>201</v>
      </c>
      <c r="D168" s="63">
        <v>73.090909090909093</v>
      </c>
      <c r="E168" s="95">
        <v>279</v>
      </c>
      <c r="F168" s="95">
        <v>185</v>
      </c>
      <c r="G168" s="63">
        <v>66.308243727598565</v>
      </c>
      <c r="H168" s="37">
        <v>555</v>
      </c>
      <c r="I168" s="38">
        <v>437</v>
      </c>
      <c r="J168" s="39">
        <v>78.738738738738732</v>
      </c>
    </row>
    <row r="169" spans="1:234" ht="12.75" customHeight="1" x14ac:dyDescent="0.2">
      <c r="A169" s="34" t="s">
        <v>109</v>
      </c>
      <c r="B169" s="37">
        <v>226</v>
      </c>
      <c r="C169" s="60">
        <v>169</v>
      </c>
      <c r="D169" s="63">
        <v>74.778761061946909</v>
      </c>
      <c r="E169" s="95">
        <v>247</v>
      </c>
      <c r="F169" s="95">
        <v>185</v>
      </c>
      <c r="G169" s="63">
        <v>74.89878542510121</v>
      </c>
      <c r="H169" s="37">
        <v>504</v>
      </c>
      <c r="I169" s="38">
        <v>395</v>
      </c>
      <c r="J169" s="39">
        <v>78.373015873015873</v>
      </c>
    </row>
    <row r="170" spans="1:234" ht="12.75" customHeight="1" x14ac:dyDescent="0.2">
      <c r="A170" s="34" t="s">
        <v>110</v>
      </c>
      <c r="B170" s="37">
        <v>56</v>
      </c>
      <c r="C170" s="60">
        <v>40</v>
      </c>
      <c r="D170" s="63">
        <v>71.428571428571431</v>
      </c>
      <c r="E170" s="95">
        <v>70</v>
      </c>
      <c r="F170" s="95">
        <v>50</v>
      </c>
      <c r="G170" s="63">
        <v>71.428571428571431</v>
      </c>
      <c r="H170" s="37">
        <v>111</v>
      </c>
      <c r="I170" s="38">
        <v>85</v>
      </c>
      <c r="J170" s="39">
        <v>76.576576576576571</v>
      </c>
    </row>
    <row r="171" spans="1:234" ht="12.75" customHeight="1" x14ac:dyDescent="0.2">
      <c r="A171" s="34" t="s">
        <v>111</v>
      </c>
      <c r="B171" s="37">
        <v>306</v>
      </c>
      <c r="C171" s="60">
        <v>248</v>
      </c>
      <c r="D171" s="63">
        <v>81.045751633986924</v>
      </c>
      <c r="E171" s="95">
        <v>299</v>
      </c>
      <c r="F171" s="95">
        <v>228</v>
      </c>
      <c r="G171" s="63">
        <v>76.254180602006684</v>
      </c>
      <c r="H171" s="37">
        <v>676</v>
      </c>
      <c r="I171" s="38">
        <v>572</v>
      </c>
      <c r="J171" s="39">
        <v>84.615384615384613</v>
      </c>
    </row>
    <row r="172" spans="1:234" ht="12.75" customHeight="1" x14ac:dyDescent="0.2">
      <c r="A172" s="34" t="s">
        <v>112</v>
      </c>
      <c r="B172" s="37">
        <v>165</v>
      </c>
      <c r="C172" s="60">
        <v>131</v>
      </c>
      <c r="D172" s="63">
        <v>79.393939393939391</v>
      </c>
      <c r="E172" s="95">
        <v>174</v>
      </c>
      <c r="F172" s="95">
        <v>119</v>
      </c>
      <c r="G172" s="63">
        <v>68.390804597701148</v>
      </c>
      <c r="H172" s="37">
        <v>451</v>
      </c>
      <c r="I172" s="38">
        <v>362</v>
      </c>
      <c r="J172" s="39">
        <v>80.266075388026607</v>
      </c>
    </row>
    <row r="173" spans="1:234" ht="12.75" customHeight="1" x14ac:dyDescent="0.2">
      <c r="A173" s="34" t="s">
        <v>113</v>
      </c>
      <c r="B173" s="37">
        <v>171</v>
      </c>
      <c r="C173" s="60">
        <v>130</v>
      </c>
      <c r="D173" s="63">
        <v>76.023391812865498</v>
      </c>
      <c r="E173" s="95">
        <v>180</v>
      </c>
      <c r="F173" s="95">
        <v>132</v>
      </c>
      <c r="G173" s="63">
        <v>73.333333333333329</v>
      </c>
      <c r="H173" s="37">
        <v>358</v>
      </c>
      <c r="I173" s="38">
        <v>288</v>
      </c>
      <c r="J173" s="39">
        <v>80.44692737430168</v>
      </c>
    </row>
    <row r="174" spans="1:234" ht="12.75" customHeight="1" x14ac:dyDescent="0.2">
      <c r="A174" s="34" t="s">
        <v>114</v>
      </c>
      <c r="B174" s="37">
        <v>77</v>
      </c>
      <c r="C174" s="60">
        <v>52</v>
      </c>
      <c r="D174" s="63">
        <v>67.532467532467535</v>
      </c>
      <c r="E174" s="95">
        <v>81</v>
      </c>
      <c r="F174" s="95">
        <v>50</v>
      </c>
      <c r="G174" s="63">
        <v>61.728395061728392</v>
      </c>
      <c r="H174" s="37">
        <v>140</v>
      </c>
      <c r="I174" s="38">
        <v>104</v>
      </c>
      <c r="J174" s="39">
        <v>74.285714285714292</v>
      </c>
    </row>
    <row r="175" spans="1:234" ht="12.75" customHeight="1" x14ac:dyDescent="0.2">
      <c r="A175" s="34" t="s">
        <v>115</v>
      </c>
      <c r="B175" s="37">
        <v>86</v>
      </c>
      <c r="C175" s="60">
        <v>61</v>
      </c>
      <c r="D175" s="63">
        <v>70.930232558139537</v>
      </c>
      <c r="E175" s="95">
        <v>81</v>
      </c>
      <c r="F175" s="95">
        <v>53</v>
      </c>
      <c r="G175" s="63">
        <v>65.432098765432102</v>
      </c>
      <c r="H175" s="37">
        <v>176</v>
      </c>
      <c r="I175" s="38">
        <v>136</v>
      </c>
      <c r="J175" s="39">
        <v>77.272727272727266</v>
      </c>
    </row>
    <row r="176" spans="1:234" ht="12.75" customHeight="1" x14ac:dyDescent="0.2">
      <c r="A176" s="34" t="s">
        <v>116</v>
      </c>
      <c r="B176" s="37">
        <v>341</v>
      </c>
      <c r="C176" s="60">
        <v>235</v>
      </c>
      <c r="D176" s="63">
        <v>68.914956011730212</v>
      </c>
      <c r="E176" s="95">
        <v>355</v>
      </c>
      <c r="F176" s="95">
        <v>219</v>
      </c>
      <c r="G176" s="63">
        <v>61.690140845070417</v>
      </c>
      <c r="H176" s="37">
        <v>701</v>
      </c>
      <c r="I176" s="38">
        <v>516</v>
      </c>
      <c r="J176" s="39">
        <v>73.609129814550641</v>
      </c>
    </row>
    <row r="177" spans="1:234" ht="12.75" customHeight="1" x14ac:dyDescent="0.2">
      <c r="A177" s="34" t="s">
        <v>117</v>
      </c>
      <c r="B177" s="37">
        <v>60</v>
      </c>
      <c r="C177" s="60">
        <v>49</v>
      </c>
      <c r="D177" s="63">
        <v>81.666666666666671</v>
      </c>
      <c r="E177" s="95">
        <v>54</v>
      </c>
      <c r="F177" s="95">
        <v>37</v>
      </c>
      <c r="G177" s="63">
        <v>68.518518518518519</v>
      </c>
      <c r="H177" s="37">
        <v>138</v>
      </c>
      <c r="I177" s="38">
        <v>114</v>
      </c>
      <c r="J177" s="39">
        <v>82.608695652173907</v>
      </c>
    </row>
    <row r="178" spans="1:234" ht="12.75" customHeight="1" x14ac:dyDescent="0.2">
      <c r="A178" s="34" t="s">
        <v>118</v>
      </c>
      <c r="B178" s="37">
        <v>51</v>
      </c>
      <c r="C178" s="60">
        <v>23</v>
      </c>
      <c r="D178" s="63">
        <v>45.098039215686278</v>
      </c>
      <c r="E178" s="95">
        <v>49</v>
      </c>
      <c r="F178" s="95">
        <v>28</v>
      </c>
      <c r="G178" s="63">
        <v>57.142857142857153</v>
      </c>
      <c r="H178" s="37">
        <v>78</v>
      </c>
      <c r="I178" s="38">
        <v>47</v>
      </c>
      <c r="J178" s="39">
        <v>60.256410256410263</v>
      </c>
    </row>
    <row r="179" spans="1:234" ht="12.75" customHeight="1" x14ac:dyDescent="0.2">
      <c r="A179" s="34" t="s">
        <v>119</v>
      </c>
      <c r="B179" s="37">
        <v>106</v>
      </c>
      <c r="C179" s="60">
        <v>49</v>
      </c>
      <c r="D179" s="63">
        <v>46.226415094339622</v>
      </c>
      <c r="E179" s="95">
        <v>105</v>
      </c>
      <c r="F179" s="95">
        <v>58</v>
      </c>
      <c r="G179" s="63">
        <v>55.238095238095241</v>
      </c>
      <c r="H179" s="37">
        <v>262</v>
      </c>
      <c r="I179" s="38">
        <v>168</v>
      </c>
      <c r="J179" s="39">
        <v>64.122137404580158</v>
      </c>
    </row>
    <row r="180" spans="1:234" ht="12.75" customHeight="1" x14ac:dyDescent="0.2">
      <c r="A180" s="34" t="s">
        <v>120</v>
      </c>
      <c r="B180" s="37">
        <v>222</v>
      </c>
      <c r="C180" s="60">
        <v>134</v>
      </c>
      <c r="D180" s="63">
        <v>60.36036036036036</v>
      </c>
      <c r="E180" s="95">
        <v>281</v>
      </c>
      <c r="F180" s="95">
        <v>176</v>
      </c>
      <c r="G180" s="63">
        <v>62.633451957295371</v>
      </c>
      <c r="H180" s="37">
        <v>600</v>
      </c>
      <c r="I180" s="38">
        <v>466</v>
      </c>
      <c r="J180" s="39">
        <v>77.666666666666671</v>
      </c>
    </row>
    <row r="181" spans="1:234" ht="12.75" customHeight="1" x14ac:dyDescent="0.2">
      <c r="A181" s="34" t="s">
        <v>333</v>
      </c>
      <c r="B181" s="37">
        <v>378</v>
      </c>
      <c r="C181" s="60">
        <v>288</v>
      </c>
      <c r="D181" s="63">
        <v>76.19047619047619</v>
      </c>
      <c r="E181" s="95">
        <v>390</v>
      </c>
      <c r="F181" s="95">
        <v>283</v>
      </c>
      <c r="G181" s="63">
        <v>72.564102564102569</v>
      </c>
      <c r="H181" s="37">
        <v>805</v>
      </c>
      <c r="I181" s="38">
        <v>660</v>
      </c>
      <c r="J181" s="39">
        <v>81.987577639751549</v>
      </c>
    </row>
    <row r="182" spans="1:234" ht="12.75" customHeight="1" x14ac:dyDescent="0.2">
      <c r="A182" s="34" t="s">
        <v>103</v>
      </c>
      <c r="B182" s="37">
        <v>1933</v>
      </c>
      <c r="C182" s="60">
        <v>1243</v>
      </c>
      <c r="D182" s="63">
        <v>64.304190377651324</v>
      </c>
      <c r="E182" s="95">
        <v>1918</v>
      </c>
      <c r="F182" s="95">
        <v>1176</v>
      </c>
      <c r="G182" s="63">
        <v>61.313868613138688</v>
      </c>
      <c r="H182" s="37">
        <v>3961</v>
      </c>
      <c r="I182" s="38">
        <v>2739</v>
      </c>
      <c r="J182" s="39">
        <v>69.149204746276197</v>
      </c>
    </row>
    <row r="183" spans="1:234" ht="12.75" customHeight="1" x14ac:dyDescent="0.2">
      <c r="A183" s="34" t="s">
        <v>297</v>
      </c>
      <c r="B183" s="37">
        <v>276</v>
      </c>
      <c r="C183" s="60">
        <v>216</v>
      </c>
      <c r="D183" s="63">
        <v>78.260869565217391</v>
      </c>
      <c r="E183" s="95">
        <v>292</v>
      </c>
      <c r="F183" s="95">
        <v>208</v>
      </c>
      <c r="G183" s="63">
        <v>71.232876712328761</v>
      </c>
      <c r="H183" s="37">
        <v>599</v>
      </c>
      <c r="I183" s="38">
        <v>473</v>
      </c>
      <c r="J183" s="39">
        <v>78.964941569282132</v>
      </c>
    </row>
    <row r="184" spans="1:234" ht="12.75" customHeight="1" x14ac:dyDescent="0.2">
      <c r="A184" s="34" t="s">
        <v>121</v>
      </c>
      <c r="B184" s="37">
        <v>421</v>
      </c>
      <c r="C184" s="60">
        <v>241</v>
      </c>
      <c r="D184" s="63">
        <v>57.244655581947747</v>
      </c>
      <c r="E184" s="95">
        <v>426</v>
      </c>
      <c r="F184" s="95">
        <v>232</v>
      </c>
      <c r="G184" s="63">
        <v>54.460093896713623</v>
      </c>
      <c r="H184" s="37">
        <v>844</v>
      </c>
      <c r="I184" s="38">
        <v>549</v>
      </c>
      <c r="J184" s="39">
        <v>65.047393364928908</v>
      </c>
    </row>
    <row r="185" spans="1:234" ht="12.75" customHeight="1" x14ac:dyDescent="0.2">
      <c r="A185" s="34" t="s">
        <v>364</v>
      </c>
      <c r="B185" s="37">
        <v>305</v>
      </c>
      <c r="C185" s="60">
        <v>188</v>
      </c>
      <c r="D185" s="63">
        <v>61.639344262295083</v>
      </c>
      <c r="E185" s="95">
        <v>401</v>
      </c>
      <c r="F185" s="95">
        <v>223</v>
      </c>
      <c r="G185" s="63">
        <v>55.610972568578553</v>
      </c>
      <c r="H185" s="37">
        <v>640</v>
      </c>
      <c r="I185" s="38">
        <v>443</v>
      </c>
      <c r="J185" s="39">
        <v>69.21875</v>
      </c>
    </row>
    <row r="186" spans="1:234" ht="12.75" customHeight="1" x14ac:dyDescent="0.2">
      <c r="A186" s="34" t="s">
        <v>122</v>
      </c>
      <c r="B186" s="37">
        <v>138</v>
      </c>
      <c r="C186" s="60">
        <v>112</v>
      </c>
      <c r="D186" s="63">
        <v>81.159420289855078</v>
      </c>
      <c r="E186" s="95">
        <v>143</v>
      </c>
      <c r="F186" s="95">
        <v>110</v>
      </c>
      <c r="G186" s="63">
        <v>76.92307692307692</v>
      </c>
      <c r="H186" s="37">
        <v>238</v>
      </c>
      <c r="I186" s="38">
        <v>202</v>
      </c>
      <c r="J186" s="39">
        <v>84.87394957983193</v>
      </c>
    </row>
    <row r="187" spans="1:234" ht="12.75" customHeight="1" x14ac:dyDescent="0.2">
      <c r="A187" s="34" t="s">
        <v>123</v>
      </c>
      <c r="B187" s="37">
        <v>296</v>
      </c>
      <c r="C187" s="60">
        <v>213</v>
      </c>
      <c r="D187" s="63">
        <v>71.959459459459453</v>
      </c>
      <c r="E187" s="95">
        <v>321</v>
      </c>
      <c r="F187" s="95">
        <v>232</v>
      </c>
      <c r="G187" s="63">
        <v>72.27414330218069</v>
      </c>
      <c r="H187" s="37">
        <v>701</v>
      </c>
      <c r="I187" s="38">
        <v>553</v>
      </c>
      <c r="J187" s="39">
        <v>78.88730385164051</v>
      </c>
    </row>
    <row r="188" spans="1:234" ht="12.75" customHeight="1" x14ac:dyDescent="0.2">
      <c r="A188" s="34" t="s">
        <v>124</v>
      </c>
      <c r="B188" s="37">
        <v>99</v>
      </c>
      <c r="C188" s="60">
        <v>62</v>
      </c>
      <c r="D188" s="63">
        <v>62.626262626262623</v>
      </c>
      <c r="E188" s="95">
        <v>112</v>
      </c>
      <c r="F188" s="95">
        <v>59</v>
      </c>
      <c r="G188" s="63">
        <v>52.678571428571431</v>
      </c>
      <c r="H188" s="37">
        <v>183</v>
      </c>
      <c r="I188" s="38">
        <v>123</v>
      </c>
      <c r="J188" s="39">
        <v>67.213114754098356</v>
      </c>
    </row>
    <row r="189" spans="1:234" ht="12.75" customHeight="1" x14ac:dyDescent="0.2">
      <c r="A189" s="34" t="s">
        <v>125</v>
      </c>
      <c r="B189" s="37">
        <v>402</v>
      </c>
      <c r="C189" s="60">
        <v>286</v>
      </c>
      <c r="D189" s="63">
        <v>71.144278606965173</v>
      </c>
      <c r="E189" s="95">
        <v>441</v>
      </c>
      <c r="F189" s="95">
        <v>312</v>
      </c>
      <c r="G189" s="63">
        <v>70.748299319727892</v>
      </c>
      <c r="H189" s="37">
        <v>850</v>
      </c>
      <c r="I189" s="38">
        <v>665</v>
      </c>
      <c r="J189" s="39">
        <v>78.235294117647058</v>
      </c>
    </row>
    <row r="190" spans="1:234" ht="13.5" thickBot="1" x14ac:dyDescent="0.25">
      <c r="A190" s="40" t="s">
        <v>295</v>
      </c>
      <c r="B190" s="61">
        <f>SUM(B164:B189)</f>
        <v>7667</v>
      </c>
      <c r="C190" s="61">
        <f>SUM(C164:C189)</f>
        <v>5272</v>
      </c>
      <c r="D190" s="64">
        <f>(C190/B190)*100</f>
        <v>68.762227729229167</v>
      </c>
      <c r="E190" s="61">
        <f>SUM(E164:E189)</f>
        <v>8013</v>
      </c>
      <c r="F190" s="61">
        <f>SUM(F164:F189)</f>
        <v>5227</v>
      </c>
      <c r="G190" s="64">
        <f>(F190/E190)*100</f>
        <v>65.231498814426558</v>
      </c>
      <c r="H190" s="41">
        <f>SUM(H164:H189)</f>
        <v>16360</v>
      </c>
      <c r="I190" s="41">
        <f>SUM(I164:I189)</f>
        <v>12222</v>
      </c>
      <c r="J190" s="42">
        <f>(I190/H190)*100</f>
        <v>74.706601466992666</v>
      </c>
    </row>
    <row r="191" spans="1:234" s="28" customFormat="1" ht="25.5" customHeight="1" thickTop="1" x14ac:dyDescent="0.2">
      <c r="A191" s="138" t="s">
        <v>294</v>
      </c>
      <c r="B191" s="149" t="s">
        <v>464</v>
      </c>
      <c r="C191" s="151" t="s">
        <v>465</v>
      </c>
      <c r="D191" s="152"/>
      <c r="E191" s="159" t="s">
        <v>466</v>
      </c>
      <c r="F191" s="151" t="s">
        <v>467</v>
      </c>
      <c r="G191" s="152"/>
      <c r="H191" s="136" t="s">
        <v>468</v>
      </c>
      <c r="I191" s="134" t="s">
        <v>469</v>
      </c>
      <c r="J191" s="135"/>
      <c r="K191" s="27"/>
      <c r="L191" s="27"/>
      <c r="M191" s="27"/>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27"/>
      <c r="AM191" s="27"/>
      <c r="AN191" s="27"/>
      <c r="AO191" s="27"/>
      <c r="AP191" s="27"/>
      <c r="AQ191" s="27"/>
      <c r="AR191" s="27"/>
      <c r="AS191" s="27"/>
      <c r="AT191" s="27"/>
      <c r="AU191" s="27"/>
      <c r="AV191" s="27"/>
      <c r="AW191" s="27"/>
      <c r="AX191" s="27"/>
      <c r="AY191" s="27"/>
      <c r="AZ191" s="27"/>
      <c r="BA191" s="27"/>
      <c r="BB191" s="27"/>
      <c r="BC191" s="27"/>
      <c r="BD191" s="27"/>
      <c r="BE191" s="27"/>
      <c r="BF191" s="27"/>
      <c r="BG191" s="27"/>
      <c r="BH191" s="27"/>
      <c r="BI191" s="27"/>
      <c r="BJ191" s="27"/>
      <c r="BK191" s="27"/>
      <c r="BL191" s="27"/>
      <c r="BM191" s="27"/>
      <c r="BN191" s="27"/>
      <c r="BO191" s="27"/>
      <c r="BP191" s="27"/>
      <c r="BQ191" s="27"/>
      <c r="BR191" s="27"/>
      <c r="BS191" s="27"/>
      <c r="BT191" s="27"/>
      <c r="BU191" s="27"/>
      <c r="BV191" s="27"/>
      <c r="BW191" s="27"/>
      <c r="BX191" s="27"/>
      <c r="BY191" s="27"/>
      <c r="BZ191" s="27"/>
      <c r="CA191" s="27"/>
      <c r="CB191" s="27"/>
      <c r="CC191" s="27"/>
      <c r="CD191" s="27"/>
      <c r="CE191" s="27"/>
      <c r="CF191" s="27"/>
      <c r="CG191" s="27"/>
      <c r="CH191" s="27"/>
      <c r="CI191" s="27"/>
      <c r="CJ191" s="27"/>
      <c r="CK191" s="27"/>
      <c r="CL191" s="27"/>
      <c r="CM191" s="27"/>
      <c r="CN191" s="27"/>
      <c r="CO191" s="27"/>
      <c r="CP191" s="27"/>
      <c r="CQ191" s="27"/>
      <c r="CR191" s="27"/>
      <c r="CS191" s="27"/>
      <c r="CT191" s="27"/>
      <c r="CU191" s="27"/>
      <c r="CV191" s="27"/>
      <c r="CW191" s="27"/>
      <c r="CX191" s="27"/>
      <c r="CY191" s="27"/>
      <c r="CZ191" s="27"/>
      <c r="DA191" s="27"/>
      <c r="DB191" s="27"/>
      <c r="DC191" s="27"/>
      <c r="DD191" s="27"/>
      <c r="DE191" s="27"/>
      <c r="DF191" s="27"/>
      <c r="DG191" s="27"/>
      <c r="DH191" s="27"/>
      <c r="DI191" s="27"/>
      <c r="DJ191" s="27"/>
      <c r="DK191" s="27"/>
      <c r="DL191" s="27"/>
      <c r="DM191" s="27"/>
      <c r="DN191" s="27"/>
      <c r="DO191" s="27"/>
      <c r="DP191" s="27"/>
      <c r="DQ191" s="27"/>
      <c r="DR191" s="27"/>
      <c r="DS191" s="27"/>
      <c r="DT191" s="27"/>
      <c r="DU191" s="27"/>
      <c r="DV191" s="27"/>
      <c r="DW191" s="27"/>
      <c r="DX191" s="27"/>
      <c r="DY191" s="27"/>
      <c r="DZ191" s="27"/>
      <c r="EA191" s="27"/>
      <c r="EB191" s="27"/>
      <c r="EC191" s="27"/>
      <c r="ED191" s="27"/>
      <c r="EE191" s="27"/>
      <c r="EF191" s="27"/>
      <c r="EG191" s="27"/>
      <c r="EH191" s="27"/>
      <c r="EI191" s="27"/>
      <c r="EJ191" s="27"/>
      <c r="EK191" s="27"/>
      <c r="EL191" s="27"/>
      <c r="EM191" s="27"/>
      <c r="EN191" s="27"/>
      <c r="EO191" s="27"/>
      <c r="EP191" s="27"/>
      <c r="EQ191" s="27"/>
      <c r="ER191" s="27"/>
      <c r="ES191" s="27"/>
      <c r="ET191" s="27"/>
      <c r="EU191" s="27"/>
      <c r="EV191" s="27"/>
      <c r="EW191" s="27"/>
      <c r="EX191" s="27"/>
      <c r="EY191" s="27"/>
      <c r="EZ191" s="27"/>
      <c r="FA191" s="27"/>
      <c r="FB191" s="27"/>
      <c r="FC191" s="27"/>
      <c r="FD191" s="27"/>
      <c r="FE191" s="27"/>
      <c r="FF191" s="27"/>
      <c r="FG191" s="27"/>
      <c r="FH191" s="27"/>
      <c r="FI191" s="27"/>
      <c r="FJ191" s="27"/>
      <c r="FK191" s="27"/>
      <c r="FL191" s="27"/>
      <c r="FM191" s="27"/>
      <c r="FN191" s="27"/>
      <c r="FO191" s="27"/>
      <c r="FP191" s="27"/>
      <c r="FQ191" s="27"/>
      <c r="FR191" s="27"/>
      <c r="FS191" s="27"/>
      <c r="FT191" s="27"/>
      <c r="FU191" s="27"/>
      <c r="FV191" s="27"/>
      <c r="FW191" s="27"/>
      <c r="FX191" s="27"/>
      <c r="FY191" s="27"/>
      <c r="FZ191" s="27"/>
      <c r="GA191" s="27"/>
      <c r="GB191" s="27"/>
      <c r="GC191" s="27"/>
      <c r="GD191" s="27"/>
      <c r="GE191" s="27"/>
      <c r="GF191" s="27"/>
      <c r="GG191" s="27"/>
      <c r="GH191" s="27"/>
      <c r="GI191" s="27"/>
      <c r="GJ191" s="27"/>
      <c r="GK191" s="27"/>
      <c r="GL191" s="27"/>
      <c r="GM191" s="27"/>
      <c r="GN191" s="27"/>
      <c r="GO191" s="27"/>
      <c r="GP191" s="27"/>
      <c r="GQ191" s="27"/>
      <c r="GR191" s="27"/>
      <c r="GS191" s="27"/>
      <c r="GT191" s="27"/>
      <c r="GU191" s="27"/>
      <c r="GV191" s="27"/>
      <c r="GW191" s="27"/>
      <c r="GX191" s="27"/>
      <c r="GY191" s="27"/>
      <c r="GZ191" s="27"/>
      <c r="HA191" s="27"/>
      <c r="HB191" s="27"/>
      <c r="HC191" s="27"/>
      <c r="HD191" s="27"/>
      <c r="HE191" s="27"/>
      <c r="HF191" s="27"/>
      <c r="HG191" s="27"/>
      <c r="HH191" s="27"/>
      <c r="HI191" s="27"/>
      <c r="HJ191" s="27"/>
      <c r="HK191" s="27"/>
      <c r="HL191" s="27"/>
      <c r="HM191" s="27"/>
      <c r="HN191" s="27"/>
      <c r="HO191" s="27"/>
      <c r="HP191" s="27"/>
      <c r="HQ191" s="27"/>
      <c r="HR191" s="27"/>
      <c r="HS191" s="27"/>
      <c r="HT191" s="27"/>
      <c r="HU191" s="27"/>
      <c r="HV191" s="27"/>
      <c r="HW191" s="27"/>
      <c r="HX191" s="27"/>
      <c r="HY191" s="27"/>
      <c r="HZ191" s="27"/>
    </row>
    <row r="192" spans="1:234" s="32" customFormat="1" ht="25.5" customHeight="1" x14ac:dyDescent="0.2">
      <c r="A192" s="139"/>
      <c r="B192" s="150"/>
      <c r="C192" s="56" t="s">
        <v>389</v>
      </c>
      <c r="D192" s="57" t="s">
        <v>293</v>
      </c>
      <c r="E192" s="160"/>
      <c r="F192" s="93" t="s">
        <v>389</v>
      </c>
      <c r="G192" s="57" t="s">
        <v>293</v>
      </c>
      <c r="H192" s="137"/>
      <c r="I192" s="51" t="s">
        <v>389</v>
      </c>
      <c r="J192" s="31" t="s">
        <v>293</v>
      </c>
    </row>
    <row r="193" spans="1:10" ht="18" x14ac:dyDescent="0.25">
      <c r="A193" s="33" t="s">
        <v>319</v>
      </c>
      <c r="B193" s="58"/>
      <c r="C193" s="58"/>
      <c r="D193" s="62"/>
      <c r="E193" s="96"/>
      <c r="F193" s="96"/>
      <c r="G193" s="62"/>
      <c r="H193" s="34"/>
      <c r="I193" s="34"/>
      <c r="J193" s="35"/>
    </row>
    <row r="194" spans="1:10" x14ac:dyDescent="0.2">
      <c r="A194" s="34" t="s">
        <v>127</v>
      </c>
      <c r="B194" s="37">
        <v>563</v>
      </c>
      <c r="C194" s="60">
        <v>322</v>
      </c>
      <c r="D194" s="63">
        <v>57.193605683836587</v>
      </c>
      <c r="E194" s="95">
        <v>595</v>
      </c>
      <c r="F194" s="95">
        <v>310</v>
      </c>
      <c r="G194" s="63">
        <v>52.100840336134453</v>
      </c>
      <c r="H194" s="37">
        <v>1240</v>
      </c>
      <c r="I194" s="38">
        <v>878</v>
      </c>
      <c r="J194" s="39">
        <v>70.806451612903231</v>
      </c>
    </row>
    <row r="195" spans="1:10" x14ac:dyDescent="0.2">
      <c r="A195" s="34" t="s">
        <v>130</v>
      </c>
      <c r="B195" s="37">
        <v>130</v>
      </c>
      <c r="C195" s="60">
        <v>88</v>
      </c>
      <c r="D195" s="63">
        <v>67.692307692307693</v>
      </c>
      <c r="E195" s="95">
        <v>147</v>
      </c>
      <c r="F195" s="95">
        <v>78</v>
      </c>
      <c r="G195" s="63">
        <v>53.061224489795919</v>
      </c>
      <c r="H195" s="37">
        <v>314</v>
      </c>
      <c r="I195" s="38">
        <v>221</v>
      </c>
      <c r="J195" s="39">
        <v>70.382165605095537</v>
      </c>
    </row>
    <row r="196" spans="1:10" x14ac:dyDescent="0.2">
      <c r="A196" s="34" t="s">
        <v>134</v>
      </c>
      <c r="B196" s="37">
        <v>184</v>
      </c>
      <c r="C196" s="60">
        <v>134</v>
      </c>
      <c r="D196" s="63">
        <v>72.826086956521735</v>
      </c>
      <c r="E196" s="95">
        <v>196</v>
      </c>
      <c r="F196" s="95">
        <v>123</v>
      </c>
      <c r="G196" s="63">
        <v>62.755102040816332</v>
      </c>
      <c r="H196" s="37">
        <v>378</v>
      </c>
      <c r="I196" s="38">
        <v>283</v>
      </c>
      <c r="J196" s="39">
        <v>74.867724867724874</v>
      </c>
    </row>
    <row r="197" spans="1:10" x14ac:dyDescent="0.2">
      <c r="A197" s="34" t="s">
        <v>135</v>
      </c>
      <c r="B197" s="37">
        <v>262</v>
      </c>
      <c r="C197" s="60">
        <v>138</v>
      </c>
      <c r="D197" s="63">
        <v>52.671755725190842</v>
      </c>
      <c r="E197" s="95">
        <v>300</v>
      </c>
      <c r="F197" s="95">
        <v>137</v>
      </c>
      <c r="G197" s="63">
        <v>45.666666666666657</v>
      </c>
      <c r="H197" s="37">
        <v>547</v>
      </c>
      <c r="I197" s="38">
        <v>347</v>
      </c>
      <c r="J197" s="39">
        <v>63.436928702010967</v>
      </c>
    </row>
    <row r="198" spans="1:10" x14ac:dyDescent="0.2">
      <c r="A198" s="34" t="s">
        <v>378</v>
      </c>
      <c r="B198" s="37">
        <v>537</v>
      </c>
      <c r="C198" s="60">
        <v>338</v>
      </c>
      <c r="D198" s="63">
        <v>62.942271880819369</v>
      </c>
      <c r="E198" s="95">
        <v>580</v>
      </c>
      <c r="F198" s="95">
        <v>340</v>
      </c>
      <c r="G198" s="63">
        <v>58.620689655172413</v>
      </c>
      <c r="H198" s="37">
        <v>1127</v>
      </c>
      <c r="I198" s="38">
        <v>791</v>
      </c>
      <c r="J198" s="39">
        <v>70.186335403726702</v>
      </c>
    </row>
    <row r="199" spans="1:10" x14ac:dyDescent="0.2">
      <c r="A199" s="34" t="s">
        <v>137</v>
      </c>
      <c r="B199" s="37">
        <v>114</v>
      </c>
      <c r="C199" s="60">
        <v>78</v>
      </c>
      <c r="D199" s="63">
        <v>68.421052631578945</v>
      </c>
      <c r="E199" s="95">
        <v>133</v>
      </c>
      <c r="F199" s="95">
        <v>89</v>
      </c>
      <c r="G199" s="63">
        <v>66.917293233082702</v>
      </c>
      <c r="H199" s="37">
        <v>213</v>
      </c>
      <c r="I199" s="38">
        <v>170</v>
      </c>
      <c r="J199" s="39">
        <v>79.812206572769952</v>
      </c>
    </row>
    <row r="200" spans="1:10" x14ac:dyDescent="0.2">
      <c r="A200" s="34" t="s">
        <v>139</v>
      </c>
      <c r="B200" s="37">
        <v>86</v>
      </c>
      <c r="C200" s="60">
        <v>58</v>
      </c>
      <c r="D200" s="63">
        <v>67.441860465116278</v>
      </c>
      <c r="E200" s="95">
        <v>93</v>
      </c>
      <c r="F200" s="95">
        <v>47</v>
      </c>
      <c r="G200" s="63">
        <v>50.537634408602152</v>
      </c>
      <c r="H200" s="37">
        <v>203</v>
      </c>
      <c r="I200" s="38">
        <v>141</v>
      </c>
      <c r="J200" s="39">
        <v>69.458128078817737</v>
      </c>
    </row>
    <row r="201" spans="1:10" x14ac:dyDescent="0.2">
      <c r="A201" s="34" t="s">
        <v>144</v>
      </c>
      <c r="B201" s="37">
        <v>118</v>
      </c>
      <c r="C201" s="60">
        <v>80</v>
      </c>
      <c r="D201" s="63">
        <v>67.79661016949153</v>
      </c>
      <c r="E201" s="95">
        <v>133</v>
      </c>
      <c r="F201" s="95">
        <v>81</v>
      </c>
      <c r="G201" s="63">
        <v>60.902255639097753</v>
      </c>
      <c r="H201" s="37">
        <v>277</v>
      </c>
      <c r="I201" s="38">
        <v>218</v>
      </c>
      <c r="J201" s="39">
        <v>78.700361010830321</v>
      </c>
    </row>
    <row r="202" spans="1:10" x14ac:dyDescent="0.2">
      <c r="A202" s="34" t="s">
        <v>334</v>
      </c>
      <c r="B202" s="37">
        <v>265</v>
      </c>
      <c r="C202" s="60">
        <v>171</v>
      </c>
      <c r="D202" s="63">
        <v>64.528301886792448</v>
      </c>
      <c r="E202" s="95">
        <v>251</v>
      </c>
      <c r="F202" s="95">
        <v>140</v>
      </c>
      <c r="G202" s="63">
        <v>55.776892430278878</v>
      </c>
      <c r="H202" s="37">
        <v>545</v>
      </c>
      <c r="I202" s="38">
        <v>385</v>
      </c>
      <c r="J202" s="39">
        <v>70.642201834862391</v>
      </c>
    </row>
    <row r="203" spans="1:10" x14ac:dyDescent="0.2">
      <c r="A203" s="34" t="s">
        <v>146</v>
      </c>
      <c r="B203" s="37">
        <v>424</v>
      </c>
      <c r="C203" s="60">
        <v>250</v>
      </c>
      <c r="D203" s="63">
        <v>58.962264150943398</v>
      </c>
      <c r="E203" s="95">
        <v>421</v>
      </c>
      <c r="F203" s="95">
        <v>225</v>
      </c>
      <c r="G203" s="63">
        <v>53.444180522565318</v>
      </c>
      <c r="H203" s="37">
        <v>904</v>
      </c>
      <c r="I203" s="38">
        <v>624</v>
      </c>
      <c r="J203" s="39">
        <v>69.026548672566378</v>
      </c>
    </row>
    <row r="204" spans="1:10" x14ac:dyDescent="0.2">
      <c r="A204" s="34" t="s">
        <v>298</v>
      </c>
      <c r="B204" s="37">
        <v>119</v>
      </c>
      <c r="C204" s="60">
        <v>98</v>
      </c>
      <c r="D204" s="63">
        <v>82.352941176470594</v>
      </c>
      <c r="E204" s="95">
        <v>135</v>
      </c>
      <c r="F204" s="95">
        <v>94</v>
      </c>
      <c r="G204" s="63">
        <v>69.629629629629633</v>
      </c>
      <c r="H204" s="37">
        <v>249</v>
      </c>
      <c r="I204" s="38">
        <v>171</v>
      </c>
      <c r="J204" s="39">
        <v>68.674698795180717</v>
      </c>
    </row>
    <row r="205" spans="1:10" x14ac:dyDescent="0.2">
      <c r="A205" s="34" t="s">
        <v>150</v>
      </c>
      <c r="B205" s="37">
        <v>226</v>
      </c>
      <c r="C205" s="60">
        <v>149</v>
      </c>
      <c r="D205" s="63">
        <v>65.929203539823007</v>
      </c>
      <c r="E205" s="95">
        <v>257</v>
      </c>
      <c r="F205" s="95">
        <v>158</v>
      </c>
      <c r="G205" s="63">
        <v>61.478599221789892</v>
      </c>
      <c r="H205" s="37">
        <v>538</v>
      </c>
      <c r="I205" s="38">
        <v>387</v>
      </c>
      <c r="J205" s="39">
        <v>71.933085501858741</v>
      </c>
    </row>
    <row r="206" spans="1:10" x14ac:dyDescent="0.2">
      <c r="A206" s="34" t="s">
        <v>152</v>
      </c>
      <c r="B206" s="37">
        <v>54</v>
      </c>
      <c r="C206" s="60">
        <v>37</v>
      </c>
      <c r="D206" s="63">
        <v>68.518518518518519</v>
      </c>
      <c r="E206" s="95">
        <v>63</v>
      </c>
      <c r="F206" s="95">
        <v>45</v>
      </c>
      <c r="G206" s="63">
        <v>71.428571428571431</v>
      </c>
      <c r="H206" s="37">
        <v>127</v>
      </c>
      <c r="I206" s="38">
        <v>92</v>
      </c>
      <c r="J206" s="39">
        <v>72.440944881889763</v>
      </c>
    </row>
    <row r="207" spans="1:10" x14ac:dyDescent="0.2">
      <c r="A207" s="34" t="s">
        <v>155</v>
      </c>
      <c r="B207" s="37">
        <v>213</v>
      </c>
      <c r="C207" s="60">
        <v>146</v>
      </c>
      <c r="D207" s="63">
        <v>68.544600938967136</v>
      </c>
      <c r="E207" s="95">
        <v>250</v>
      </c>
      <c r="F207" s="95">
        <v>143</v>
      </c>
      <c r="G207" s="63">
        <v>57.2</v>
      </c>
      <c r="H207" s="37">
        <v>578</v>
      </c>
      <c r="I207" s="38">
        <v>423</v>
      </c>
      <c r="J207" s="39">
        <v>73.183391003460201</v>
      </c>
    </row>
    <row r="208" spans="1:10" x14ac:dyDescent="0.2">
      <c r="A208" s="34" t="s">
        <v>156</v>
      </c>
      <c r="B208" s="37">
        <v>111</v>
      </c>
      <c r="C208" s="60">
        <v>69</v>
      </c>
      <c r="D208" s="63">
        <v>62.162162162162161</v>
      </c>
      <c r="E208" s="95">
        <v>128</v>
      </c>
      <c r="F208" s="95">
        <v>80</v>
      </c>
      <c r="G208" s="63">
        <v>62.5</v>
      </c>
      <c r="H208" s="37">
        <v>280</v>
      </c>
      <c r="I208" s="38">
        <v>210</v>
      </c>
      <c r="J208" s="39">
        <v>75</v>
      </c>
    </row>
    <row r="209" spans="1:234" x14ac:dyDescent="0.2">
      <c r="A209" s="34" t="s">
        <v>157</v>
      </c>
      <c r="B209" s="37">
        <v>56</v>
      </c>
      <c r="C209" s="60">
        <v>36</v>
      </c>
      <c r="D209" s="63">
        <v>64.285714285714292</v>
      </c>
      <c r="E209" s="95">
        <v>75</v>
      </c>
      <c r="F209" s="95">
        <v>51</v>
      </c>
      <c r="G209" s="63">
        <v>68</v>
      </c>
      <c r="H209" s="37">
        <v>144</v>
      </c>
      <c r="I209" s="38">
        <v>117</v>
      </c>
      <c r="J209" s="39">
        <v>81.25</v>
      </c>
    </row>
    <row r="210" spans="1:234" ht="13.5" thickBot="1" x14ac:dyDescent="0.25">
      <c r="A210" s="40" t="s">
        <v>295</v>
      </c>
      <c r="B210" s="61">
        <f>SUM(B194:B209)</f>
        <v>3462</v>
      </c>
      <c r="C210" s="61">
        <f>SUM(C194:C209)</f>
        <v>2192</v>
      </c>
      <c r="D210" s="64">
        <f>(C210/B210)*100</f>
        <v>63.316002310803</v>
      </c>
      <c r="E210" s="61">
        <f>SUM(E194:E209)</f>
        <v>3757</v>
      </c>
      <c r="F210" s="61">
        <f>SUM(F194:F209)</f>
        <v>2141</v>
      </c>
      <c r="G210" s="64">
        <f>(F210/E210)*100</f>
        <v>56.986957678999204</v>
      </c>
      <c r="H210" s="41">
        <f>SUM(H194:H209)</f>
        <v>7664</v>
      </c>
      <c r="I210" s="41">
        <f>SUM(I194:I209)</f>
        <v>5458</v>
      </c>
      <c r="J210" s="42">
        <f>(I210/H210)*100</f>
        <v>71.216075156576196</v>
      </c>
    </row>
    <row r="211" spans="1:234" s="28" customFormat="1" ht="25.5" customHeight="1" thickTop="1" x14ac:dyDescent="0.2">
      <c r="A211" s="138" t="s">
        <v>294</v>
      </c>
      <c r="B211" s="149" t="s">
        <v>464</v>
      </c>
      <c r="C211" s="151" t="s">
        <v>465</v>
      </c>
      <c r="D211" s="152"/>
      <c r="E211" s="159" t="s">
        <v>466</v>
      </c>
      <c r="F211" s="151" t="s">
        <v>467</v>
      </c>
      <c r="G211" s="152"/>
      <c r="H211" s="136" t="s">
        <v>468</v>
      </c>
      <c r="I211" s="134" t="s">
        <v>469</v>
      </c>
      <c r="J211" s="135"/>
      <c r="K211" s="27"/>
      <c r="L211" s="27"/>
      <c r="M211" s="27"/>
      <c r="N211" s="27"/>
      <c r="O211" s="27"/>
      <c r="P211" s="27"/>
      <c r="Q211" s="27"/>
      <c r="R211" s="27"/>
      <c r="S211" s="27"/>
      <c r="T211" s="27"/>
      <c r="U211" s="27"/>
      <c r="V211" s="27"/>
      <c r="W211" s="27"/>
      <c r="X211" s="27"/>
      <c r="Y211" s="27"/>
      <c r="Z211" s="27"/>
      <c r="AA211" s="27"/>
      <c r="AB211" s="27"/>
      <c r="AC211" s="27"/>
      <c r="AD211" s="27"/>
      <c r="AE211" s="27"/>
      <c r="AF211" s="27"/>
      <c r="AG211" s="27"/>
      <c r="AH211" s="27"/>
      <c r="AI211" s="27"/>
      <c r="AJ211" s="27"/>
      <c r="AK211" s="27"/>
      <c r="AL211" s="27"/>
      <c r="AM211" s="27"/>
      <c r="AN211" s="27"/>
      <c r="AO211" s="27"/>
      <c r="AP211" s="27"/>
      <c r="AQ211" s="27"/>
      <c r="AR211" s="27"/>
      <c r="AS211" s="27"/>
      <c r="AT211" s="27"/>
      <c r="AU211" s="27"/>
      <c r="AV211" s="27"/>
      <c r="AW211" s="27"/>
      <c r="AX211" s="27"/>
      <c r="AY211" s="27"/>
      <c r="AZ211" s="27"/>
      <c r="BA211" s="27"/>
      <c r="BB211" s="27"/>
      <c r="BC211" s="27"/>
      <c r="BD211" s="27"/>
      <c r="BE211" s="27"/>
      <c r="BF211" s="27"/>
      <c r="BG211" s="27"/>
      <c r="BH211" s="27"/>
      <c r="BI211" s="27"/>
      <c r="BJ211" s="27"/>
      <c r="BK211" s="27"/>
      <c r="BL211" s="27"/>
      <c r="BM211" s="27"/>
      <c r="BN211" s="27"/>
      <c r="BO211" s="27"/>
      <c r="BP211" s="27"/>
      <c r="BQ211" s="27"/>
      <c r="BR211" s="27"/>
      <c r="BS211" s="27"/>
      <c r="BT211" s="27"/>
      <c r="BU211" s="27"/>
      <c r="BV211" s="27"/>
      <c r="BW211" s="27"/>
      <c r="BX211" s="27"/>
      <c r="BY211" s="27"/>
      <c r="BZ211" s="27"/>
      <c r="CA211" s="27"/>
      <c r="CB211" s="27"/>
      <c r="CC211" s="27"/>
      <c r="CD211" s="27"/>
      <c r="CE211" s="27"/>
      <c r="CF211" s="27"/>
      <c r="CG211" s="27"/>
      <c r="CH211" s="27"/>
      <c r="CI211" s="27"/>
      <c r="CJ211" s="27"/>
      <c r="CK211" s="27"/>
      <c r="CL211" s="27"/>
      <c r="CM211" s="27"/>
      <c r="CN211" s="27"/>
      <c r="CO211" s="27"/>
      <c r="CP211" s="27"/>
      <c r="CQ211" s="27"/>
      <c r="CR211" s="27"/>
      <c r="CS211" s="27"/>
      <c r="CT211" s="27"/>
      <c r="CU211" s="27"/>
      <c r="CV211" s="27"/>
      <c r="CW211" s="27"/>
      <c r="CX211" s="27"/>
      <c r="CY211" s="27"/>
      <c r="CZ211" s="27"/>
      <c r="DA211" s="27"/>
      <c r="DB211" s="27"/>
      <c r="DC211" s="27"/>
      <c r="DD211" s="27"/>
      <c r="DE211" s="27"/>
      <c r="DF211" s="27"/>
      <c r="DG211" s="27"/>
      <c r="DH211" s="27"/>
      <c r="DI211" s="27"/>
      <c r="DJ211" s="27"/>
      <c r="DK211" s="27"/>
      <c r="DL211" s="27"/>
      <c r="DM211" s="27"/>
      <c r="DN211" s="27"/>
      <c r="DO211" s="27"/>
      <c r="DP211" s="27"/>
      <c r="DQ211" s="27"/>
      <c r="DR211" s="27"/>
      <c r="DS211" s="27"/>
      <c r="DT211" s="27"/>
      <c r="DU211" s="27"/>
      <c r="DV211" s="27"/>
      <c r="DW211" s="27"/>
      <c r="DX211" s="27"/>
      <c r="DY211" s="27"/>
      <c r="DZ211" s="27"/>
      <c r="EA211" s="27"/>
      <c r="EB211" s="27"/>
      <c r="EC211" s="27"/>
      <c r="ED211" s="27"/>
      <c r="EE211" s="27"/>
      <c r="EF211" s="27"/>
      <c r="EG211" s="27"/>
      <c r="EH211" s="27"/>
      <c r="EI211" s="27"/>
      <c r="EJ211" s="27"/>
      <c r="EK211" s="27"/>
      <c r="EL211" s="27"/>
      <c r="EM211" s="27"/>
      <c r="EN211" s="27"/>
      <c r="EO211" s="27"/>
      <c r="EP211" s="27"/>
      <c r="EQ211" s="27"/>
      <c r="ER211" s="27"/>
      <c r="ES211" s="27"/>
      <c r="ET211" s="27"/>
      <c r="EU211" s="27"/>
      <c r="EV211" s="27"/>
      <c r="EW211" s="27"/>
      <c r="EX211" s="27"/>
      <c r="EY211" s="27"/>
      <c r="EZ211" s="27"/>
      <c r="FA211" s="27"/>
      <c r="FB211" s="27"/>
      <c r="FC211" s="27"/>
      <c r="FD211" s="27"/>
      <c r="FE211" s="27"/>
      <c r="FF211" s="27"/>
      <c r="FG211" s="27"/>
      <c r="FH211" s="27"/>
      <c r="FI211" s="27"/>
      <c r="FJ211" s="27"/>
      <c r="FK211" s="27"/>
      <c r="FL211" s="27"/>
      <c r="FM211" s="27"/>
      <c r="FN211" s="27"/>
      <c r="FO211" s="27"/>
      <c r="FP211" s="27"/>
      <c r="FQ211" s="27"/>
      <c r="FR211" s="27"/>
      <c r="FS211" s="27"/>
      <c r="FT211" s="27"/>
      <c r="FU211" s="27"/>
      <c r="FV211" s="27"/>
      <c r="FW211" s="27"/>
      <c r="FX211" s="27"/>
      <c r="FY211" s="27"/>
      <c r="FZ211" s="27"/>
      <c r="GA211" s="27"/>
      <c r="GB211" s="27"/>
      <c r="GC211" s="27"/>
      <c r="GD211" s="27"/>
      <c r="GE211" s="27"/>
      <c r="GF211" s="27"/>
      <c r="GG211" s="27"/>
      <c r="GH211" s="27"/>
      <c r="GI211" s="27"/>
      <c r="GJ211" s="27"/>
      <c r="GK211" s="27"/>
      <c r="GL211" s="27"/>
      <c r="GM211" s="27"/>
      <c r="GN211" s="27"/>
      <c r="GO211" s="27"/>
      <c r="GP211" s="27"/>
      <c r="GQ211" s="27"/>
      <c r="GR211" s="27"/>
      <c r="GS211" s="27"/>
      <c r="GT211" s="27"/>
      <c r="GU211" s="27"/>
      <c r="GV211" s="27"/>
      <c r="GW211" s="27"/>
      <c r="GX211" s="27"/>
      <c r="GY211" s="27"/>
      <c r="GZ211" s="27"/>
      <c r="HA211" s="27"/>
      <c r="HB211" s="27"/>
      <c r="HC211" s="27"/>
      <c r="HD211" s="27"/>
      <c r="HE211" s="27"/>
      <c r="HF211" s="27"/>
      <c r="HG211" s="27"/>
      <c r="HH211" s="27"/>
      <c r="HI211" s="27"/>
      <c r="HJ211" s="27"/>
      <c r="HK211" s="27"/>
      <c r="HL211" s="27"/>
      <c r="HM211" s="27"/>
      <c r="HN211" s="27"/>
      <c r="HO211" s="27"/>
      <c r="HP211" s="27"/>
      <c r="HQ211" s="27"/>
      <c r="HR211" s="27"/>
      <c r="HS211" s="27"/>
      <c r="HT211" s="27"/>
      <c r="HU211" s="27"/>
      <c r="HV211" s="27"/>
      <c r="HW211" s="27"/>
      <c r="HX211" s="27"/>
      <c r="HY211" s="27"/>
      <c r="HZ211" s="27"/>
    </row>
    <row r="212" spans="1:234" s="32" customFormat="1" ht="25.5" customHeight="1" x14ac:dyDescent="0.2">
      <c r="A212" s="139"/>
      <c r="B212" s="150"/>
      <c r="C212" s="56" t="s">
        <v>389</v>
      </c>
      <c r="D212" s="57" t="s">
        <v>293</v>
      </c>
      <c r="E212" s="160"/>
      <c r="F212" s="93" t="s">
        <v>389</v>
      </c>
      <c r="G212" s="57" t="s">
        <v>293</v>
      </c>
      <c r="H212" s="137"/>
      <c r="I212" s="51" t="s">
        <v>389</v>
      </c>
      <c r="J212" s="31" t="s">
        <v>293</v>
      </c>
    </row>
    <row r="213" spans="1:234" ht="18" x14ac:dyDescent="0.25">
      <c r="A213" s="33" t="s">
        <v>320</v>
      </c>
      <c r="B213" s="65"/>
      <c r="C213" s="65"/>
      <c r="D213" s="66"/>
      <c r="E213" s="97"/>
      <c r="F213" s="97"/>
      <c r="G213" s="66"/>
      <c r="H213" s="33"/>
      <c r="I213" s="33"/>
      <c r="J213" s="45"/>
    </row>
    <row r="214" spans="1:234" x14ac:dyDescent="0.2">
      <c r="A214" s="34" t="s">
        <v>131</v>
      </c>
      <c r="B214" s="37">
        <v>234</v>
      </c>
      <c r="C214" s="60">
        <v>145</v>
      </c>
      <c r="D214" s="63">
        <v>61.965811965811973</v>
      </c>
      <c r="E214" s="95">
        <v>204</v>
      </c>
      <c r="F214" s="95">
        <v>119</v>
      </c>
      <c r="G214" s="63">
        <v>58.333333333333343</v>
      </c>
      <c r="H214" s="37">
        <v>450</v>
      </c>
      <c r="I214" s="38">
        <v>316</v>
      </c>
      <c r="J214" s="39">
        <v>70.222222222222229</v>
      </c>
    </row>
    <row r="215" spans="1:234" x14ac:dyDescent="0.2">
      <c r="A215" s="34" t="s">
        <v>133</v>
      </c>
      <c r="B215" s="37">
        <v>201</v>
      </c>
      <c r="C215" s="60">
        <v>159</v>
      </c>
      <c r="D215" s="63">
        <v>79.104477611940297</v>
      </c>
      <c r="E215" s="95">
        <v>161</v>
      </c>
      <c r="F215" s="95">
        <v>127</v>
      </c>
      <c r="G215" s="63">
        <v>78.881987577639748</v>
      </c>
      <c r="H215" s="37">
        <v>392</v>
      </c>
      <c r="I215" s="38">
        <v>330</v>
      </c>
      <c r="J215" s="39">
        <v>84.183673469387756</v>
      </c>
    </row>
    <row r="216" spans="1:234" x14ac:dyDescent="0.2">
      <c r="A216" s="34" t="s">
        <v>140</v>
      </c>
      <c r="B216" s="37">
        <v>924</v>
      </c>
      <c r="C216" s="60">
        <v>636</v>
      </c>
      <c r="D216" s="63">
        <v>68.831168831168824</v>
      </c>
      <c r="E216" s="95">
        <v>938</v>
      </c>
      <c r="F216" s="95">
        <v>607</v>
      </c>
      <c r="G216" s="63">
        <v>64.712153518123671</v>
      </c>
      <c r="H216" s="37">
        <v>1981</v>
      </c>
      <c r="I216" s="38">
        <v>1491</v>
      </c>
      <c r="J216" s="39">
        <v>75.265017667844518</v>
      </c>
    </row>
    <row r="217" spans="1:234" x14ac:dyDescent="0.2">
      <c r="A217" s="34" t="s">
        <v>141</v>
      </c>
      <c r="B217" s="37">
        <v>914</v>
      </c>
      <c r="C217" s="60">
        <v>616</v>
      </c>
      <c r="D217" s="63">
        <v>67.396061269146614</v>
      </c>
      <c r="E217" s="95">
        <v>940</v>
      </c>
      <c r="F217" s="95">
        <v>594</v>
      </c>
      <c r="G217" s="63">
        <v>63.191489361702118</v>
      </c>
      <c r="H217" s="37">
        <v>2075</v>
      </c>
      <c r="I217" s="38">
        <v>1554</v>
      </c>
      <c r="J217" s="39">
        <v>74.891566265060234</v>
      </c>
    </row>
    <row r="218" spans="1:234" x14ac:dyDescent="0.2">
      <c r="A218" s="34" t="s">
        <v>142</v>
      </c>
      <c r="B218" s="37">
        <v>209</v>
      </c>
      <c r="C218" s="60">
        <v>141</v>
      </c>
      <c r="D218" s="63">
        <v>67.464114832535884</v>
      </c>
      <c r="E218" s="95">
        <v>194</v>
      </c>
      <c r="F218" s="95">
        <v>124</v>
      </c>
      <c r="G218" s="63">
        <v>63.917525773195877</v>
      </c>
      <c r="H218" s="37">
        <v>404</v>
      </c>
      <c r="I218" s="38">
        <v>303</v>
      </c>
      <c r="J218" s="39">
        <v>75</v>
      </c>
    </row>
    <row r="219" spans="1:234" x14ac:dyDescent="0.2">
      <c r="A219" s="34" t="s">
        <v>143</v>
      </c>
      <c r="B219" s="37">
        <v>180</v>
      </c>
      <c r="C219" s="60">
        <v>146</v>
      </c>
      <c r="D219" s="63">
        <v>81.111111111111114</v>
      </c>
      <c r="E219" s="95">
        <v>173</v>
      </c>
      <c r="F219" s="95">
        <v>134</v>
      </c>
      <c r="G219" s="63">
        <v>77.456647398843927</v>
      </c>
      <c r="H219" s="37">
        <v>362</v>
      </c>
      <c r="I219" s="38">
        <v>301</v>
      </c>
      <c r="J219" s="39">
        <v>83.149171270718227</v>
      </c>
    </row>
    <row r="220" spans="1:234" x14ac:dyDescent="0.2">
      <c r="A220" s="34" t="s">
        <v>158</v>
      </c>
      <c r="B220" s="37">
        <v>70</v>
      </c>
      <c r="C220" s="60">
        <v>51</v>
      </c>
      <c r="D220" s="63">
        <v>72.857142857142861</v>
      </c>
      <c r="E220" s="95">
        <v>76</v>
      </c>
      <c r="F220" s="95">
        <v>50</v>
      </c>
      <c r="G220" s="63">
        <v>65.78947368421052</v>
      </c>
      <c r="H220" s="37">
        <v>153</v>
      </c>
      <c r="I220" s="38">
        <v>127</v>
      </c>
      <c r="J220" s="39">
        <v>83.006535947712422</v>
      </c>
    </row>
    <row r="221" spans="1:234" x14ac:dyDescent="0.2">
      <c r="A221" s="34" t="s">
        <v>160</v>
      </c>
      <c r="B221" s="37">
        <v>382</v>
      </c>
      <c r="C221" s="60">
        <v>262</v>
      </c>
      <c r="D221" s="63">
        <v>68.586387434554979</v>
      </c>
      <c r="E221" s="95">
        <v>355</v>
      </c>
      <c r="F221" s="95">
        <v>218</v>
      </c>
      <c r="G221" s="63">
        <v>61.408450704225352</v>
      </c>
      <c r="H221" s="37">
        <v>799</v>
      </c>
      <c r="I221" s="38">
        <v>628</v>
      </c>
      <c r="J221" s="39">
        <v>78.598247809762199</v>
      </c>
    </row>
    <row r="222" spans="1:234" x14ac:dyDescent="0.2">
      <c r="A222" s="34" t="s">
        <v>165</v>
      </c>
      <c r="B222" s="37">
        <v>71</v>
      </c>
      <c r="C222" s="60">
        <v>41</v>
      </c>
      <c r="D222" s="63">
        <v>57.74647887323944</v>
      </c>
      <c r="E222" s="95">
        <v>70</v>
      </c>
      <c r="F222" s="95">
        <v>44</v>
      </c>
      <c r="G222" s="63">
        <v>62.857142857142847</v>
      </c>
      <c r="H222" s="37">
        <v>153</v>
      </c>
      <c r="I222" s="38">
        <v>112</v>
      </c>
      <c r="J222" s="39">
        <v>73.202614379084963</v>
      </c>
    </row>
    <row r="223" spans="1:234" ht="14.25" customHeight="1" thickBot="1" x14ac:dyDescent="0.25">
      <c r="A223" s="40" t="s">
        <v>295</v>
      </c>
      <c r="B223" s="61">
        <f>SUM(B214:B222)</f>
        <v>3185</v>
      </c>
      <c r="C223" s="61">
        <f>SUM(C214:C222)</f>
        <v>2197</v>
      </c>
      <c r="D223" s="64">
        <f>(C223/B223)*100</f>
        <v>68.979591836734699</v>
      </c>
      <c r="E223" s="61">
        <f>SUM(E214:E222)</f>
        <v>3111</v>
      </c>
      <c r="F223" s="61">
        <f>SUM(F214:F222)</f>
        <v>2017</v>
      </c>
      <c r="G223" s="64">
        <f>(F223/E223)*100</f>
        <v>64.834458373513343</v>
      </c>
      <c r="H223" s="41">
        <f>SUM(H214:H222)</f>
        <v>6769</v>
      </c>
      <c r="I223" s="41">
        <f>SUM(I214:I222)</f>
        <v>5162</v>
      </c>
      <c r="J223" s="42">
        <f>(I223/H223)*100</f>
        <v>76.259417934702327</v>
      </c>
    </row>
    <row r="224" spans="1:234" s="28" customFormat="1" ht="25.5" customHeight="1" thickTop="1" x14ac:dyDescent="0.2">
      <c r="A224" s="138" t="s">
        <v>294</v>
      </c>
      <c r="B224" s="149" t="s">
        <v>464</v>
      </c>
      <c r="C224" s="151" t="s">
        <v>465</v>
      </c>
      <c r="D224" s="152"/>
      <c r="E224" s="159" t="s">
        <v>466</v>
      </c>
      <c r="F224" s="151" t="s">
        <v>467</v>
      </c>
      <c r="G224" s="152"/>
      <c r="H224" s="136" t="s">
        <v>468</v>
      </c>
      <c r="I224" s="134" t="s">
        <v>469</v>
      </c>
      <c r="J224" s="135"/>
      <c r="K224" s="27"/>
      <c r="L224" s="27"/>
      <c r="M224" s="27"/>
      <c r="N224" s="27"/>
      <c r="O224" s="27"/>
      <c r="P224" s="27"/>
      <c r="Q224" s="27"/>
      <c r="R224" s="27"/>
      <c r="S224" s="27"/>
      <c r="T224" s="27"/>
      <c r="U224" s="27"/>
      <c r="V224" s="27"/>
      <c r="W224" s="27"/>
      <c r="X224" s="27"/>
      <c r="Y224" s="27"/>
      <c r="Z224" s="27"/>
      <c r="AA224" s="27"/>
      <c r="AB224" s="27"/>
      <c r="AC224" s="27"/>
      <c r="AD224" s="27"/>
      <c r="AE224" s="27"/>
      <c r="AF224" s="27"/>
      <c r="AG224" s="27"/>
      <c r="AH224" s="27"/>
      <c r="AI224" s="27"/>
      <c r="AJ224" s="27"/>
      <c r="AK224" s="27"/>
      <c r="AL224" s="27"/>
      <c r="AM224" s="27"/>
      <c r="AN224" s="27"/>
      <c r="AO224" s="27"/>
      <c r="AP224" s="27"/>
      <c r="AQ224" s="27"/>
      <c r="AR224" s="27"/>
      <c r="AS224" s="27"/>
      <c r="AT224" s="27"/>
      <c r="AU224" s="27"/>
      <c r="AV224" s="27"/>
      <c r="AW224" s="27"/>
      <c r="AX224" s="27"/>
      <c r="AY224" s="27"/>
      <c r="AZ224" s="27"/>
      <c r="BA224" s="27"/>
      <c r="BB224" s="27"/>
      <c r="BC224" s="27"/>
      <c r="BD224" s="27"/>
      <c r="BE224" s="27"/>
      <c r="BF224" s="27"/>
      <c r="BG224" s="27"/>
      <c r="BH224" s="27"/>
      <c r="BI224" s="27"/>
      <c r="BJ224" s="27"/>
      <c r="BK224" s="27"/>
      <c r="BL224" s="27"/>
      <c r="BM224" s="27"/>
      <c r="BN224" s="27"/>
      <c r="BO224" s="27"/>
      <c r="BP224" s="27"/>
      <c r="BQ224" s="27"/>
      <c r="BR224" s="27"/>
      <c r="BS224" s="27"/>
      <c r="BT224" s="27"/>
      <c r="BU224" s="27"/>
      <c r="BV224" s="27"/>
      <c r="BW224" s="27"/>
      <c r="BX224" s="27"/>
      <c r="BY224" s="27"/>
      <c r="BZ224" s="27"/>
      <c r="CA224" s="27"/>
      <c r="CB224" s="27"/>
      <c r="CC224" s="27"/>
      <c r="CD224" s="27"/>
      <c r="CE224" s="27"/>
      <c r="CF224" s="27"/>
      <c r="CG224" s="27"/>
      <c r="CH224" s="27"/>
      <c r="CI224" s="27"/>
      <c r="CJ224" s="27"/>
      <c r="CK224" s="27"/>
      <c r="CL224" s="27"/>
      <c r="CM224" s="27"/>
      <c r="CN224" s="27"/>
      <c r="CO224" s="27"/>
      <c r="CP224" s="27"/>
      <c r="CQ224" s="27"/>
      <c r="CR224" s="27"/>
      <c r="CS224" s="27"/>
      <c r="CT224" s="27"/>
      <c r="CU224" s="27"/>
      <c r="CV224" s="27"/>
      <c r="CW224" s="27"/>
      <c r="CX224" s="27"/>
      <c r="CY224" s="27"/>
      <c r="CZ224" s="27"/>
      <c r="DA224" s="27"/>
      <c r="DB224" s="27"/>
      <c r="DC224" s="27"/>
      <c r="DD224" s="27"/>
      <c r="DE224" s="27"/>
      <c r="DF224" s="27"/>
      <c r="DG224" s="27"/>
      <c r="DH224" s="27"/>
      <c r="DI224" s="27"/>
      <c r="DJ224" s="27"/>
      <c r="DK224" s="27"/>
      <c r="DL224" s="27"/>
      <c r="DM224" s="27"/>
      <c r="DN224" s="27"/>
      <c r="DO224" s="27"/>
      <c r="DP224" s="27"/>
      <c r="DQ224" s="27"/>
      <c r="DR224" s="27"/>
      <c r="DS224" s="27"/>
      <c r="DT224" s="27"/>
      <c r="DU224" s="27"/>
      <c r="DV224" s="27"/>
      <c r="DW224" s="27"/>
      <c r="DX224" s="27"/>
      <c r="DY224" s="27"/>
      <c r="DZ224" s="27"/>
      <c r="EA224" s="27"/>
      <c r="EB224" s="27"/>
      <c r="EC224" s="27"/>
      <c r="ED224" s="27"/>
      <c r="EE224" s="27"/>
      <c r="EF224" s="27"/>
      <c r="EG224" s="27"/>
      <c r="EH224" s="27"/>
      <c r="EI224" s="27"/>
      <c r="EJ224" s="27"/>
      <c r="EK224" s="27"/>
      <c r="EL224" s="27"/>
      <c r="EM224" s="27"/>
      <c r="EN224" s="27"/>
      <c r="EO224" s="27"/>
      <c r="EP224" s="27"/>
      <c r="EQ224" s="27"/>
      <c r="ER224" s="27"/>
      <c r="ES224" s="27"/>
      <c r="ET224" s="27"/>
      <c r="EU224" s="27"/>
      <c r="EV224" s="27"/>
      <c r="EW224" s="27"/>
      <c r="EX224" s="27"/>
      <c r="EY224" s="27"/>
      <c r="EZ224" s="27"/>
      <c r="FA224" s="27"/>
      <c r="FB224" s="27"/>
      <c r="FC224" s="27"/>
      <c r="FD224" s="27"/>
      <c r="FE224" s="27"/>
      <c r="FF224" s="27"/>
      <c r="FG224" s="27"/>
      <c r="FH224" s="27"/>
      <c r="FI224" s="27"/>
      <c r="FJ224" s="27"/>
      <c r="FK224" s="27"/>
      <c r="FL224" s="27"/>
      <c r="FM224" s="27"/>
      <c r="FN224" s="27"/>
      <c r="FO224" s="27"/>
      <c r="FP224" s="27"/>
      <c r="FQ224" s="27"/>
      <c r="FR224" s="27"/>
      <c r="FS224" s="27"/>
      <c r="FT224" s="27"/>
      <c r="FU224" s="27"/>
      <c r="FV224" s="27"/>
      <c r="FW224" s="27"/>
      <c r="FX224" s="27"/>
      <c r="FY224" s="27"/>
      <c r="FZ224" s="27"/>
      <c r="GA224" s="27"/>
      <c r="GB224" s="27"/>
      <c r="GC224" s="27"/>
      <c r="GD224" s="27"/>
      <c r="GE224" s="27"/>
      <c r="GF224" s="27"/>
      <c r="GG224" s="27"/>
      <c r="GH224" s="27"/>
      <c r="GI224" s="27"/>
      <c r="GJ224" s="27"/>
      <c r="GK224" s="27"/>
      <c r="GL224" s="27"/>
      <c r="GM224" s="27"/>
      <c r="GN224" s="27"/>
      <c r="GO224" s="27"/>
      <c r="GP224" s="27"/>
      <c r="GQ224" s="27"/>
      <c r="GR224" s="27"/>
      <c r="GS224" s="27"/>
      <c r="GT224" s="27"/>
      <c r="GU224" s="27"/>
      <c r="GV224" s="27"/>
      <c r="GW224" s="27"/>
      <c r="GX224" s="27"/>
      <c r="GY224" s="27"/>
      <c r="GZ224" s="27"/>
      <c r="HA224" s="27"/>
      <c r="HB224" s="27"/>
      <c r="HC224" s="27"/>
      <c r="HD224" s="27"/>
      <c r="HE224" s="27"/>
      <c r="HF224" s="27"/>
      <c r="HG224" s="27"/>
      <c r="HH224" s="27"/>
      <c r="HI224" s="27"/>
      <c r="HJ224" s="27"/>
      <c r="HK224" s="27"/>
      <c r="HL224" s="27"/>
      <c r="HM224" s="27"/>
      <c r="HN224" s="27"/>
      <c r="HO224" s="27"/>
      <c r="HP224" s="27"/>
      <c r="HQ224" s="27"/>
      <c r="HR224" s="27"/>
      <c r="HS224" s="27"/>
      <c r="HT224" s="27"/>
      <c r="HU224" s="27"/>
      <c r="HV224" s="27"/>
      <c r="HW224" s="27"/>
      <c r="HX224" s="27"/>
      <c r="HY224" s="27"/>
      <c r="HZ224" s="27"/>
    </row>
    <row r="225" spans="1:234" s="32" customFormat="1" ht="25.5" customHeight="1" x14ac:dyDescent="0.2">
      <c r="A225" s="139"/>
      <c r="B225" s="150"/>
      <c r="C225" s="56" t="s">
        <v>389</v>
      </c>
      <c r="D225" s="57" t="s">
        <v>293</v>
      </c>
      <c r="E225" s="160"/>
      <c r="F225" s="93" t="s">
        <v>389</v>
      </c>
      <c r="G225" s="57" t="s">
        <v>293</v>
      </c>
      <c r="H225" s="137"/>
      <c r="I225" s="51" t="s">
        <v>389</v>
      </c>
      <c r="J225" s="31" t="s">
        <v>293</v>
      </c>
    </row>
    <row r="226" spans="1:234" ht="18" x14ac:dyDescent="0.25">
      <c r="A226" s="33" t="s">
        <v>321</v>
      </c>
      <c r="B226" s="65"/>
      <c r="C226" s="65"/>
      <c r="D226" s="66"/>
      <c r="E226" s="97"/>
      <c r="F226" s="97"/>
      <c r="G226" s="66"/>
      <c r="H226" s="33"/>
      <c r="I226" s="33"/>
      <c r="J226" s="45"/>
    </row>
    <row r="227" spans="1:234" x14ac:dyDescent="0.2">
      <c r="A227" s="34" t="s">
        <v>126</v>
      </c>
      <c r="B227" s="37">
        <v>188</v>
      </c>
      <c r="C227" s="60">
        <v>148</v>
      </c>
      <c r="D227" s="63">
        <v>78.723404255319153</v>
      </c>
      <c r="E227" s="95">
        <v>203</v>
      </c>
      <c r="F227" s="95">
        <v>164</v>
      </c>
      <c r="G227" s="63">
        <v>80.78817733990148</v>
      </c>
      <c r="H227" s="37">
        <v>463</v>
      </c>
      <c r="I227" s="38">
        <v>407</v>
      </c>
      <c r="J227" s="39">
        <v>87.904967602591796</v>
      </c>
    </row>
    <row r="228" spans="1:234" x14ac:dyDescent="0.2">
      <c r="A228" s="34" t="s">
        <v>128</v>
      </c>
      <c r="B228" s="37">
        <v>608</v>
      </c>
      <c r="C228" s="60">
        <v>438</v>
      </c>
      <c r="D228" s="63">
        <v>72.03947368421052</v>
      </c>
      <c r="E228" s="95">
        <v>658</v>
      </c>
      <c r="F228" s="95">
        <v>479</v>
      </c>
      <c r="G228" s="63">
        <v>72.796352583586625</v>
      </c>
      <c r="H228" s="37">
        <v>1222</v>
      </c>
      <c r="I228" s="38">
        <v>994</v>
      </c>
      <c r="J228" s="39">
        <v>81.342062193126026</v>
      </c>
    </row>
    <row r="229" spans="1:234" x14ac:dyDescent="0.2">
      <c r="A229" s="34" t="s">
        <v>129</v>
      </c>
      <c r="B229" s="37">
        <v>3780</v>
      </c>
      <c r="C229" s="60">
        <v>2193</v>
      </c>
      <c r="D229" s="63">
        <v>58.015873015873019</v>
      </c>
      <c r="E229" s="95">
        <v>3922</v>
      </c>
      <c r="F229" s="95">
        <v>2199</v>
      </c>
      <c r="G229" s="63">
        <v>56.068332483426822</v>
      </c>
      <c r="H229" s="37">
        <v>8272</v>
      </c>
      <c r="I229" s="38">
        <v>5193</v>
      </c>
      <c r="J229" s="39">
        <v>62.77804642166344</v>
      </c>
    </row>
    <row r="230" spans="1:234" x14ac:dyDescent="0.2">
      <c r="A230" s="34" t="s">
        <v>136</v>
      </c>
      <c r="B230" s="37">
        <v>154</v>
      </c>
      <c r="C230" s="60">
        <v>118</v>
      </c>
      <c r="D230" s="63">
        <v>76.623376623376629</v>
      </c>
      <c r="E230" s="95">
        <v>162</v>
      </c>
      <c r="F230" s="95">
        <v>117</v>
      </c>
      <c r="G230" s="63">
        <v>72.222222222222229</v>
      </c>
      <c r="H230" s="37">
        <v>329</v>
      </c>
      <c r="I230" s="38">
        <v>251</v>
      </c>
      <c r="J230" s="39">
        <v>76.291793313069903</v>
      </c>
    </row>
    <row r="231" spans="1:234" x14ac:dyDescent="0.2">
      <c r="A231" s="34" t="s">
        <v>153</v>
      </c>
      <c r="B231" s="37">
        <v>98</v>
      </c>
      <c r="C231" s="60">
        <v>70</v>
      </c>
      <c r="D231" s="63">
        <v>71.428571428571431</v>
      </c>
      <c r="E231" s="95">
        <v>98</v>
      </c>
      <c r="F231" s="95">
        <v>75</v>
      </c>
      <c r="G231" s="63">
        <v>76.530612244897952</v>
      </c>
      <c r="H231" s="37">
        <v>178</v>
      </c>
      <c r="I231" s="38">
        <v>138</v>
      </c>
      <c r="J231" s="39">
        <v>77.528089887640448</v>
      </c>
    </row>
    <row r="232" spans="1:234" x14ac:dyDescent="0.2">
      <c r="A232" s="34" t="s">
        <v>159</v>
      </c>
      <c r="B232" s="37">
        <v>190</v>
      </c>
      <c r="C232" s="60">
        <v>144</v>
      </c>
      <c r="D232" s="63">
        <v>75.78947368421052</v>
      </c>
      <c r="E232" s="95">
        <v>171</v>
      </c>
      <c r="F232" s="95">
        <v>125</v>
      </c>
      <c r="G232" s="63">
        <v>73.099415204678365</v>
      </c>
      <c r="H232" s="37">
        <v>359</v>
      </c>
      <c r="I232" s="38">
        <v>283</v>
      </c>
      <c r="J232" s="39">
        <v>78.830083565459617</v>
      </c>
    </row>
    <row r="233" spans="1:234" ht="13.5" thickBot="1" x14ac:dyDescent="0.25">
      <c r="A233" s="40" t="s">
        <v>295</v>
      </c>
      <c r="B233" s="61">
        <f>SUM(B227:B232)</f>
        <v>5018</v>
      </c>
      <c r="C233" s="61">
        <f>SUM(C227:C232)</f>
        <v>3111</v>
      </c>
      <c r="D233" s="64">
        <f>(C233/B233)*100</f>
        <v>61.996811478676761</v>
      </c>
      <c r="E233" s="61">
        <f>SUM(E227:E232)</f>
        <v>5214</v>
      </c>
      <c r="F233" s="61">
        <f>SUM(F227:F232)</f>
        <v>3159</v>
      </c>
      <c r="G233" s="64">
        <f>(F233/E233)*100</f>
        <v>60.586881472957423</v>
      </c>
      <c r="H233" s="41">
        <f>SUM(H227:H232)</f>
        <v>10823</v>
      </c>
      <c r="I233" s="41">
        <f>SUM(I227:I232)</f>
        <v>7266</v>
      </c>
      <c r="J233" s="42">
        <f>(I233/H233)*100</f>
        <v>67.134805506791096</v>
      </c>
    </row>
    <row r="234" spans="1:234" s="28" customFormat="1" ht="25.5" customHeight="1" thickTop="1" x14ac:dyDescent="0.2">
      <c r="A234" s="138" t="s">
        <v>294</v>
      </c>
      <c r="B234" s="149" t="s">
        <v>464</v>
      </c>
      <c r="C234" s="151" t="s">
        <v>465</v>
      </c>
      <c r="D234" s="152"/>
      <c r="E234" s="159" t="s">
        <v>466</v>
      </c>
      <c r="F234" s="151" t="s">
        <v>467</v>
      </c>
      <c r="G234" s="152"/>
      <c r="H234" s="136" t="s">
        <v>468</v>
      </c>
      <c r="I234" s="134" t="s">
        <v>469</v>
      </c>
      <c r="J234" s="135"/>
      <c r="K234" s="27"/>
      <c r="L234" s="27"/>
      <c r="M234" s="27"/>
      <c r="N234" s="27"/>
      <c r="O234" s="27"/>
      <c r="P234" s="27"/>
      <c r="Q234" s="27"/>
      <c r="R234" s="27"/>
      <c r="S234" s="27"/>
      <c r="T234" s="27"/>
      <c r="U234" s="27"/>
      <c r="V234" s="27"/>
      <c r="W234" s="27"/>
      <c r="X234" s="27"/>
      <c r="Y234" s="27"/>
      <c r="Z234" s="27"/>
      <c r="AA234" s="27"/>
      <c r="AB234" s="27"/>
      <c r="AC234" s="27"/>
      <c r="AD234" s="27"/>
      <c r="AE234" s="27"/>
      <c r="AF234" s="27"/>
      <c r="AG234" s="27"/>
      <c r="AH234" s="27"/>
      <c r="AI234" s="27"/>
      <c r="AJ234" s="27"/>
      <c r="AK234" s="27"/>
      <c r="AL234" s="27"/>
      <c r="AM234" s="27"/>
      <c r="AN234" s="27"/>
      <c r="AO234" s="27"/>
      <c r="AP234" s="27"/>
      <c r="AQ234" s="27"/>
      <c r="AR234" s="27"/>
      <c r="AS234" s="27"/>
      <c r="AT234" s="27"/>
      <c r="AU234" s="27"/>
      <c r="AV234" s="27"/>
      <c r="AW234" s="27"/>
      <c r="AX234" s="27"/>
      <c r="AY234" s="27"/>
      <c r="AZ234" s="27"/>
      <c r="BA234" s="27"/>
      <c r="BB234" s="27"/>
      <c r="BC234" s="27"/>
      <c r="BD234" s="27"/>
      <c r="BE234" s="27"/>
      <c r="BF234" s="27"/>
      <c r="BG234" s="27"/>
      <c r="BH234" s="27"/>
      <c r="BI234" s="27"/>
      <c r="BJ234" s="27"/>
      <c r="BK234" s="27"/>
      <c r="BL234" s="27"/>
      <c r="BM234" s="27"/>
      <c r="BN234" s="27"/>
      <c r="BO234" s="27"/>
      <c r="BP234" s="27"/>
      <c r="BQ234" s="27"/>
      <c r="BR234" s="27"/>
      <c r="BS234" s="27"/>
      <c r="BT234" s="27"/>
      <c r="BU234" s="27"/>
      <c r="BV234" s="27"/>
      <c r="BW234" s="27"/>
      <c r="BX234" s="27"/>
      <c r="BY234" s="27"/>
      <c r="BZ234" s="27"/>
      <c r="CA234" s="27"/>
      <c r="CB234" s="27"/>
      <c r="CC234" s="27"/>
      <c r="CD234" s="27"/>
      <c r="CE234" s="27"/>
      <c r="CF234" s="27"/>
      <c r="CG234" s="27"/>
      <c r="CH234" s="27"/>
      <c r="CI234" s="27"/>
      <c r="CJ234" s="27"/>
      <c r="CK234" s="27"/>
      <c r="CL234" s="27"/>
      <c r="CM234" s="27"/>
      <c r="CN234" s="27"/>
      <c r="CO234" s="27"/>
      <c r="CP234" s="27"/>
      <c r="CQ234" s="27"/>
      <c r="CR234" s="27"/>
      <c r="CS234" s="27"/>
      <c r="CT234" s="27"/>
      <c r="CU234" s="27"/>
      <c r="CV234" s="27"/>
      <c r="CW234" s="27"/>
      <c r="CX234" s="27"/>
      <c r="CY234" s="27"/>
      <c r="CZ234" s="27"/>
      <c r="DA234" s="27"/>
      <c r="DB234" s="27"/>
      <c r="DC234" s="27"/>
      <c r="DD234" s="27"/>
      <c r="DE234" s="27"/>
      <c r="DF234" s="27"/>
      <c r="DG234" s="27"/>
      <c r="DH234" s="27"/>
      <c r="DI234" s="27"/>
      <c r="DJ234" s="27"/>
      <c r="DK234" s="27"/>
      <c r="DL234" s="27"/>
      <c r="DM234" s="27"/>
      <c r="DN234" s="27"/>
      <c r="DO234" s="27"/>
      <c r="DP234" s="27"/>
      <c r="DQ234" s="27"/>
      <c r="DR234" s="27"/>
      <c r="DS234" s="27"/>
      <c r="DT234" s="27"/>
      <c r="DU234" s="27"/>
      <c r="DV234" s="27"/>
      <c r="DW234" s="27"/>
      <c r="DX234" s="27"/>
      <c r="DY234" s="27"/>
      <c r="DZ234" s="27"/>
      <c r="EA234" s="27"/>
      <c r="EB234" s="27"/>
      <c r="EC234" s="27"/>
      <c r="ED234" s="27"/>
      <c r="EE234" s="27"/>
      <c r="EF234" s="27"/>
      <c r="EG234" s="27"/>
      <c r="EH234" s="27"/>
      <c r="EI234" s="27"/>
      <c r="EJ234" s="27"/>
      <c r="EK234" s="27"/>
      <c r="EL234" s="27"/>
      <c r="EM234" s="27"/>
      <c r="EN234" s="27"/>
      <c r="EO234" s="27"/>
      <c r="EP234" s="27"/>
      <c r="EQ234" s="27"/>
      <c r="ER234" s="27"/>
      <c r="ES234" s="27"/>
      <c r="ET234" s="27"/>
      <c r="EU234" s="27"/>
      <c r="EV234" s="27"/>
      <c r="EW234" s="27"/>
      <c r="EX234" s="27"/>
      <c r="EY234" s="27"/>
      <c r="EZ234" s="27"/>
      <c r="FA234" s="27"/>
      <c r="FB234" s="27"/>
      <c r="FC234" s="27"/>
      <c r="FD234" s="27"/>
      <c r="FE234" s="27"/>
      <c r="FF234" s="27"/>
      <c r="FG234" s="27"/>
      <c r="FH234" s="27"/>
      <c r="FI234" s="27"/>
      <c r="FJ234" s="27"/>
      <c r="FK234" s="27"/>
      <c r="FL234" s="27"/>
      <c r="FM234" s="27"/>
      <c r="FN234" s="27"/>
      <c r="FO234" s="27"/>
      <c r="FP234" s="27"/>
      <c r="FQ234" s="27"/>
      <c r="FR234" s="27"/>
      <c r="FS234" s="27"/>
      <c r="FT234" s="27"/>
      <c r="FU234" s="27"/>
      <c r="FV234" s="27"/>
      <c r="FW234" s="27"/>
      <c r="FX234" s="27"/>
      <c r="FY234" s="27"/>
      <c r="FZ234" s="27"/>
      <c r="GA234" s="27"/>
      <c r="GB234" s="27"/>
      <c r="GC234" s="27"/>
      <c r="GD234" s="27"/>
      <c r="GE234" s="27"/>
      <c r="GF234" s="27"/>
      <c r="GG234" s="27"/>
      <c r="GH234" s="27"/>
      <c r="GI234" s="27"/>
      <c r="GJ234" s="27"/>
      <c r="GK234" s="27"/>
      <c r="GL234" s="27"/>
      <c r="GM234" s="27"/>
      <c r="GN234" s="27"/>
      <c r="GO234" s="27"/>
      <c r="GP234" s="27"/>
      <c r="GQ234" s="27"/>
      <c r="GR234" s="27"/>
      <c r="GS234" s="27"/>
      <c r="GT234" s="27"/>
      <c r="GU234" s="27"/>
      <c r="GV234" s="27"/>
      <c r="GW234" s="27"/>
      <c r="GX234" s="27"/>
      <c r="GY234" s="27"/>
      <c r="GZ234" s="27"/>
      <c r="HA234" s="27"/>
      <c r="HB234" s="27"/>
      <c r="HC234" s="27"/>
      <c r="HD234" s="27"/>
      <c r="HE234" s="27"/>
      <c r="HF234" s="27"/>
      <c r="HG234" s="27"/>
      <c r="HH234" s="27"/>
      <c r="HI234" s="27"/>
      <c r="HJ234" s="27"/>
      <c r="HK234" s="27"/>
      <c r="HL234" s="27"/>
      <c r="HM234" s="27"/>
      <c r="HN234" s="27"/>
      <c r="HO234" s="27"/>
      <c r="HP234" s="27"/>
      <c r="HQ234" s="27"/>
      <c r="HR234" s="27"/>
      <c r="HS234" s="27"/>
      <c r="HT234" s="27"/>
      <c r="HU234" s="27"/>
      <c r="HV234" s="27"/>
      <c r="HW234" s="27"/>
      <c r="HX234" s="27"/>
      <c r="HY234" s="27"/>
      <c r="HZ234" s="27"/>
    </row>
    <row r="235" spans="1:234" s="32" customFormat="1" ht="25.5" customHeight="1" x14ac:dyDescent="0.2">
      <c r="A235" s="139"/>
      <c r="B235" s="150"/>
      <c r="C235" s="56" t="s">
        <v>389</v>
      </c>
      <c r="D235" s="57" t="s">
        <v>293</v>
      </c>
      <c r="E235" s="160"/>
      <c r="F235" s="93" t="s">
        <v>389</v>
      </c>
      <c r="G235" s="57" t="s">
        <v>293</v>
      </c>
      <c r="H235" s="137"/>
      <c r="I235" s="51" t="s">
        <v>389</v>
      </c>
      <c r="J235" s="31" t="s">
        <v>293</v>
      </c>
    </row>
    <row r="236" spans="1:234" ht="18" x14ac:dyDescent="0.25">
      <c r="A236" s="33" t="s">
        <v>322</v>
      </c>
      <c r="B236" s="65"/>
      <c r="C236" s="65"/>
      <c r="D236" s="66"/>
      <c r="E236" s="97"/>
      <c r="F236" s="97"/>
      <c r="G236" s="66"/>
      <c r="H236" s="33"/>
      <c r="I236" s="33"/>
      <c r="J236" s="45"/>
    </row>
    <row r="237" spans="1:234" x14ac:dyDescent="0.2">
      <c r="A237" s="34" t="s">
        <v>132</v>
      </c>
      <c r="B237" s="37">
        <v>80</v>
      </c>
      <c r="C237" s="60">
        <v>50</v>
      </c>
      <c r="D237" s="63">
        <v>62.5</v>
      </c>
      <c r="E237" s="95">
        <v>92</v>
      </c>
      <c r="F237" s="95">
        <v>63</v>
      </c>
      <c r="G237" s="63">
        <v>68.478260869565219</v>
      </c>
      <c r="H237" s="37">
        <v>147</v>
      </c>
      <c r="I237" s="38">
        <v>113</v>
      </c>
      <c r="J237" s="39">
        <v>76.870748299319729</v>
      </c>
    </row>
    <row r="238" spans="1:234" x14ac:dyDescent="0.2">
      <c r="A238" s="34" t="s">
        <v>350</v>
      </c>
      <c r="B238" s="37">
        <v>377</v>
      </c>
      <c r="C238" s="60">
        <v>299</v>
      </c>
      <c r="D238" s="63">
        <v>79.310344827586206</v>
      </c>
      <c r="E238" s="95">
        <v>413</v>
      </c>
      <c r="F238" s="95">
        <v>308</v>
      </c>
      <c r="G238" s="63">
        <v>74.576271186440678</v>
      </c>
      <c r="H238" s="37">
        <v>878</v>
      </c>
      <c r="I238" s="38">
        <v>726</v>
      </c>
      <c r="J238" s="39">
        <v>82.687927107061498</v>
      </c>
    </row>
    <row r="239" spans="1:234" x14ac:dyDescent="0.2">
      <c r="A239" s="34" t="s">
        <v>145</v>
      </c>
      <c r="B239" s="37">
        <v>540</v>
      </c>
      <c r="C239" s="60">
        <v>381</v>
      </c>
      <c r="D239" s="63">
        <v>70.555555555555557</v>
      </c>
      <c r="E239" s="95">
        <v>527</v>
      </c>
      <c r="F239" s="95">
        <v>350</v>
      </c>
      <c r="G239" s="63">
        <v>66.413662239089177</v>
      </c>
      <c r="H239" s="37">
        <v>1193</v>
      </c>
      <c r="I239" s="38">
        <v>928</v>
      </c>
      <c r="J239" s="39">
        <v>77.787091366303443</v>
      </c>
    </row>
    <row r="240" spans="1:234" x14ac:dyDescent="0.2">
      <c r="A240" s="34" t="s">
        <v>147</v>
      </c>
      <c r="B240" s="37">
        <v>215</v>
      </c>
      <c r="C240" s="60">
        <v>131</v>
      </c>
      <c r="D240" s="63">
        <v>60.930232558139537</v>
      </c>
      <c r="E240" s="95">
        <v>245</v>
      </c>
      <c r="F240" s="95">
        <v>153</v>
      </c>
      <c r="G240" s="63">
        <v>62.448979591836732</v>
      </c>
      <c r="H240" s="37">
        <v>460</v>
      </c>
      <c r="I240" s="38">
        <v>316</v>
      </c>
      <c r="J240" s="39">
        <v>68.695652173913047</v>
      </c>
    </row>
    <row r="241" spans="1:234" x14ac:dyDescent="0.2">
      <c r="A241" s="34" t="s">
        <v>149</v>
      </c>
      <c r="B241" s="37">
        <v>60</v>
      </c>
      <c r="C241" s="60">
        <v>49</v>
      </c>
      <c r="D241" s="63">
        <v>81.666666666666671</v>
      </c>
      <c r="E241" s="95">
        <v>74</v>
      </c>
      <c r="F241" s="95">
        <v>53</v>
      </c>
      <c r="G241" s="63">
        <v>71.621621621621628</v>
      </c>
      <c r="H241" s="37">
        <v>148</v>
      </c>
      <c r="I241" s="38">
        <v>117</v>
      </c>
      <c r="J241" s="39">
        <v>79.054054054054049</v>
      </c>
    </row>
    <row r="242" spans="1:234" x14ac:dyDescent="0.2">
      <c r="A242" s="34" t="s">
        <v>162</v>
      </c>
      <c r="B242" s="37">
        <v>114</v>
      </c>
      <c r="C242" s="60">
        <v>82</v>
      </c>
      <c r="D242" s="63">
        <v>71.929824561403507</v>
      </c>
      <c r="E242" s="95">
        <v>149</v>
      </c>
      <c r="F242" s="95">
        <v>123</v>
      </c>
      <c r="G242" s="63">
        <v>82.550335570469798</v>
      </c>
      <c r="H242" s="37">
        <v>287</v>
      </c>
      <c r="I242" s="38">
        <v>240</v>
      </c>
      <c r="J242" s="39">
        <v>83.623693379790936</v>
      </c>
    </row>
    <row r="243" spans="1:234" ht="13.5" thickBot="1" x14ac:dyDescent="0.25">
      <c r="A243" s="40" t="s">
        <v>295</v>
      </c>
      <c r="B243" s="61">
        <f>SUM(B237:B242)</f>
        <v>1386</v>
      </c>
      <c r="C243" s="61">
        <f>SUM(C237:C242)</f>
        <v>992</v>
      </c>
      <c r="D243" s="64">
        <f>(C243/B243)*100</f>
        <v>71.572871572871577</v>
      </c>
      <c r="E243" s="61">
        <f>SUM(E237:E242)</f>
        <v>1500</v>
      </c>
      <c r="F243" s="61">
        <f>SUM(F237:F242)</f>
        <v>1050</v>
      </c>
      <c r="G243" s="64">
        <f>(F243/E243)*100</f>
        <v>70</v>
      </c>
      <c r="H243" s="41">
        <f>SUM(H237:H242)</f>
        <v>3113</v>
      </c>
      <c r="I243" s="41">
        <f>SUM(I237:I242)</f>
        <v>2440</v>
      </c>
      <c r="J243" s="42">
        <f>(I243/H243)*100</f>
        <v>78.380982974622555</v>
      </c>
    </row>
    <row r="244" spans="1:234" s="28" customFormat="1" ht="25.5" customHeight="1" thickTop="1" x14ac:dyDescent="0.2">
      <c r="A244" s="138" t="s">
        <v>294</v>
      </c>
      <c r="B244" s="149" t="s">
        <v>464</v>
      </c>
      <c r="C244" s="151" t="s">
        <v>465</v>
      </c>
      <c r="D244" s="152"/>
      <c r="E244" s="159" t="s">
        <v>466</v>
      </c>
      <c r="F244" s="151" t="s">
        <v>467</v>
      </c>
      <c r="G244" s="152"/>
      <c r="H244" s="136" t="s">
        <v>468</v>
      </c>
      <c r="I244" s="134" t="s">
        <v>469</v>
      </c>
      <c r="J244" s="135"/>
      <c r="K244" s="27"/>
      <c r="L244" s="27"/>
      <c r="M244" s="27"/>
      <c r="N244" s="27"/>
      <c r="O244" s="27"/>
      <c r="P244" s="27"/>
      <c r="Q244" s="27"/>
      <c r="R244" s="27"/>
      <c r="S244" s="27"/>
      <c r="T244" s="27"/>
      <c r="U244" s="27"/>
      <c r="V244" s="27"/>
      <c r="W244" s="27"/>
      <c r="X244" s="27"/>
      <c r="Y244" s="27"/>
      <c r="Z244" s="27"/>
      <c r="AA244" s="27"/>
      <c r="AB244" s="27"/>
      <c r="AC244" s="27"/>
      <c r="AD244" s="27"/>
      <c r="AE244" s="27"/>
      <c r="AF244" s="27"/>
      <c r="AG244" s="27"/>
      <c r="AH244" s="27"/>
      <c r="AI244" s="27"/>
      <c r="AJ244" s="27"/>
      <c r="AK244" s="27"/>
      <c r="AL244" s="27"/>
      <c r="AM244" s="27"/>
      <c r="AN244" s="27"/>
      <c r="AO244" s="27"/>
      <c r="AP244" s="27"/>
      <c r="AQ244" s="27"/>
      <c r="AR244" s="27"/>
      <c r="AS244" s="27"/>
      <c r="AT244" s="27"/>
      <c r="AU244" s="27"/>
      <c r="AV244" s="27"/>
      <c r="AW244" s="27"/>
      <c r="AX244" s="27"/>
      <c r="AY244" s="27"/>
      <c r="AZ244" s="27"/>
      <c r="BA244" s="27"/>
      <c r="BB244" s="27"/>
      <c r="BC244" s="27"/>
      <c r="BD244" s="27"/>
      <c r="BE244" s="27"/>
      <c r="BF244" s="27"/>
      <c r="BG244" s="27"/>
      <c r="BH244" s="27"/>
      <c r="BI244" s="27"/>
      <c r="BJ244" s="27"/>
      <c r="BK244" s="27"/>
      <c r="BL244" s="27"/>
      <c r="BM244" s="27"/>
      <c r="BN244" s="27"/>
      <c r="BO244" s="27"/>
      <c r="BP244" s="27"/>
      <c r="BQ244" s="27"/>
      <c r="BR244" s="27"/>
      <c r="BS244" s="27"/>
      <c r="BT244" s="27"/>
      <c r="BU244" s="27"/>
      <c r="BV244" s="27"/>
      <c r="BW244" s="27"/>
      <c r="BX244" s="27"/>
      <c r="BY244" s="27"/>
      <c r="BZ244" s="27"/>
      <c r="CA244" s="27"/>
      <c r="CB244" s="27"/>
      <c r="CC244" s="27"/>
      <c r="CD244" s="27"/>
      <c r="CE244" s="27"/>
      <c r="CF244" s="27"/>
      <c r="CG244" s="27"/>
      <c r="CH244" s="27"/>
      <c r="CI244" s="27"/>
      <c r="CJ244" s="27"/>
      <c r="CK244" s="27"/>
      <c r="CL244" s="27"/>
      <c r="CM244" s="27"/>
      <c r="CN244" s="27"/>
      <c r="CO244" s="27"/>
      <c r="CP244" s="27"/>
      <c r="CQ244" s="27"/>
      <c r="CR244" s="27"/>
      <c r="CS244" s="27"/>
      <c r="CT244" s="27"/>
      <c r="CU244" s="27"/>
      <c r="CV244" s="27"/>
      <c r="CW244" s="27"/>
      <c r="CX244" s="27"/>
      <c r="CY244" s="27"/>
      <c r="CZ244" s="27"/>
      <c r="DA244" s="27"/>
      <c r="DB244" s="27"/>
      <c r="DC244" s="27"/>
      <c r="DD244" s="27"/>
      <c r="DE244" s="27"/>
      <c r="DF244" s="27"/>
      <c r="DG244" s="27"/>
      <c r="DH244" s="27"/>
      <c r="DI244" s="27"/>
      <c r="DJ244" s="27"/>
      <c r="DK244" s="27"/>
      <c r="DL244" s="27"/>
      <c r="DM244" s="27"/>
      <c r="DN244" s="27"/>
      <c r="DO244" s="27"/>
      <c r="DP244" s="27"/>
      <c r="DQ244" s="27"/>
      <c r="DR244" s="27"/>
      <c r="DS244" s="27"/>
      <c r="DT244" s="27"/>
      <c r="DU244" s="27"/>
      <c r="DV244" s="27"/>
      <c r="DW244" s="27"/>
      <c r="DX244" s="27"/>
      <c r="DY244" s="27"/>
      <c r="DZ244" s="27"/>
      <c r="EA244" s="27"/>
      <c r="EB244" s="27"/>
      <c r="EC244" s="27"/>
      <c r="ED244" s="27"/>
      <c r="EE244" s="27"/>
      <c r="EF244" s="27"/>
      <c r="EG244" s="27"/>
      <c r="EH244" s="27"/>
      <c r="EI244" s="27"/>
      <c r="EJ244" s="27"/>
      <c r="EK244" s="27"/>
      <c r="EL244" s="27"/>
      <c r="EM244" s="27"/>
      <c r="EN244" s="27"/>
      <c r="EO244" s="27"/>
      <c r="EP244" s="27"/>
      <c r="EQ244" s="27"/>
      <c r="ER244" s="27"/>
      <c r="ES244" s="27"/>
      <c r="ET244" s="27"/>
      <c r="EU244" s="27"/>
      <c r="EV244" s="27"/>
      <c r="EW244" s="27"/>
      <c r="EX244" s="27"/>
      <c r="EY244" s="27"/>
      <c r="EZ244" s="27"/>
      <c r="FA244" s="27"/>
      <c r="FB244" s="27"/>
      <c r="FC244" s="27"/>
      <c r="FD244" s="27"/>
      <c r="FE244" s="27"/>
      <c r="FF244" s="27"/>
      <c r="FG244" s="27"/>
      <c r="FH244" s="27"/>
      <c r="FI244" s="27"/>
      <c r="FJ244" s="27"/>
      <c r="FK244" s="27"/>
      <c r="FL244" s="27"/>
      <c r="FM244" s="27"/>
      <c r="FN244" s="27"/>
      <c r="FO244" s="27"/>
      <c r="FP244" s="27"/>
      <c r="FQ244" s="27"/>
      <c r="FR244" s="27"/>
      <c r="FS244" s="27"/>
      <c r="FT244" s="27"/>
      <c r="FU244" s="27"/>
      <c r="FV244" s="27"/>
      <c r="FW244" s="27"/>
      <c r="FX244" s="27"/>
      <c r="FY244" s="27"/>
      <c r="FZ244" s="27"/>
      <c r="GA244" s="27"/>
      <c r="GB244" s="27"/>
      <c r="GC244" s="27"/>
      <c r="GD244" s="27"/>
      <c r="GE244" s="27"/>
      <c r="GF244" s="27"/>
      <c r="GG244" s="27"/>
      <c r="GH244" s="27"/>
      <c r="GI244" s="27"/>
      <c r="GJ244" s="27"/>
      <c r="GK244" s="27"/>
      <c r="GL244" s="27"/>
      <c r="GM244" s="27"/>
      <c r="GN244" s="27"/>
      <c r="GO244" s="27"/>
      <c r="GP244" s="27"/>
      <c r="GQ244" s="27"/>
      <c r="GR244" s="27"/>
      <c r="GS244" s="27"/>
      <c r="GT244" s="27"/>
      <c r="GU244" s="27"/>
      <c r="GV244" s="27"/>
      <c r="GW244" s="27"/>
      <c r="GX244" s="27"/>
      <c r="GY244" s="27"/>
      <c r="GZ244" s="27"/>
      <c r="HA244" s="27"/>
      <c r="HB244" s="27"/>
      <c r="HC244" s="27"/>
      <c r="HD244" s="27"/>
      <c r="HE244" s="27"/>
      <c r="HF244" s="27"/>
      <c r="HG244" s="27"/>
      <c r="HH244" s="27"/>
      <c r="HI244" s="27"/>
      <c r="HJ244" s="27"/>
      <c r="HK244" s="27"/>
      <c r="HL244" s="27"/>
      <c r="HM244" s="27"/>
      <c r="HN244" s="27"/>
      <c r="HO244" s="27"/>
      <c r="HP244" s="27"/>
      <c r="HQ244" s="27"/>
      <c r="HR244" s="27"/>
      <c r="HS244" s="27"/>
      <c r="HT244" s="27"/>
      <c r="HU244" s="27"/>
      <c r="HV244" s="27"/>
      <c r="HW244" s="27"/>
      <c r="HX244" s="27"/>
      <c r="HY244" s="27"/>
      <c r="HZ244" s="27"/>
    </row>
    <row r="245" spans="1:234" s="32" customFormat="1" ht="25.5" customHeight="1" x14ac:dyDescent="0.2">
      <c r="A245" s="139"/>
      <c r="B245" s="150"/>
      <c r="C245" s="56" t="s">
        <v>389</v>
      </c>
      <c r="D245" s="57" t="s">
        <v>293</v>
      </c>
      <c r="E245" s="160"/>
      <c r="F245" s="93" t="s">
        <v>389</v>
      </c>
      <c r="G245" s="57" t="s">
        <v>293</v>
      </c>
      <c r="H245" s="137"/>
      <c r="I245" s="51" t="s">
        <v>389</v>
      </c>
      <c r="J245" s="31" t="s">
        <v>293</v>
      </c>
    </row>
    <row r="246" spans="1:234" ht="18" x14ac:dyDescent="0.25">
      <c r="A246" s="33" t="s">
        <v>323</v>
      </c>
      <c r="B246" s="65"/>
      <c r="C246" s="65"/>
      <c r="D246" s="66"/>
      <c r="E246" s="97"/>
      <c r="F246" s="97"/>
      <c r="G246" s="66"/>
      <c r="H246" s="33"/>
      <c r="I246" s="33"/>
      <c r="J246" s="45"/>
    </row>
    <row r="247" spans="1:234" x14ac:dyDescent="0.2">
      <c r="A247" s="34" t="s">
        <v>138</v>
      </c>
      <c r="B247" s="37">
        <v>184</v>
      </c>
      <c r="C247" s="60">
        <v>103</v>
      </c>
      <c r="D247" s="63">
        <v>55.978260869565219</v>
      </c>
      <c r="E247" s="95">
        <v>180</v>
      </c>
      <c r="F247" s="95">
        <v>83</v>
      </c>
      <c r="G247" s="63">
        <v>46.111111111111107</v>
      </c>
      <c r="H247" s="37">
        <v>412</v>
      </c>
      <c r="I247" s="38">
        <v>311</v>
      </c>
      <c r="J247" s="39">
        <v>75.485436893203882</v>
      </c>
    </row>
    <row r="248" spans="1:234" x14ac:dyDescent="0.2">
      <c r="A248" s="34" t="s">
        <v>148</v>
      </c>
      <c r="B248" s="37">
        <v>81</v>
      </c>
      <c r="C248" s="60">
        <v>56</v>
      </c>
      <c r="D248" s="63">
        <v>69.135802469135797</v>
      </c>
      <c r="E248" s="95">
        <v>71</v>
      </c>
      <c r="F248" s="95">
        <v>42</v>
      </c>
      <c r="G248" s="63">
        <v>59.154929577464792</v>
      </c>
      <c r="H248" s="37">
        <v>149</v>
      </c>
      <c r="I248" s="38">
        <v>109</v>
      </c>
      <c r="J248" s="39">
        <v>73.154362416107389</v>
      </c>
    </row>
    <row r="249" spans="1:234" x14ac:dyDescent="0.2">
      <c r="A249" s="34" t="s">
        <v>151</v>
      </c>
      <c r="B249" s="37">
        <v>55</v>
      </c>
      <c r="C249" s="60">
        <v>46</v>
      </c>
      <c r="D249" s="63">
        <v>83.63636363636364</v>
      </c>
      <c r="E249" s="95">
        <v>57</v>
      </c>
      <c r="F249" s="95">
        <v>40</v>
      </c>
      <c r="G249" s="63">
        <v>70.175438596491233</v>
      </c>
      <c r="H249" s="37">
        <v>100</v>
      </c>
      <c r="I249" s="38">
        <v>71</v>
      </c>
      <c r="J249" s="39">
        <v>71</v>
      </c>
    </row>
    <row r="250" spans="1:234" x14ac:dyDescent="0.2">
      <c r="A250" s="34" t="s">
        <v>154</v>
      </c>
      <c r="B250" s="37">
        <v>449</v>
      </c>
      <c r="C250" s="60">
        <v>285</v>
      </c>
      <c r="D250" s="63">
        <v>63.474387527839653</v>
      </c>
      <c r="E250" s="95">
        <v>473</v>
      </c>
      <c r="F250" s="95">
        <v>278</v>
      </c>
      <c r="G250" s="63">
        <v>58.773784355179707</v>
      </c>
      <c r="H250" s="37">
        <v>1037</v>
      </c>
      <c r="I250" s="38">
        <v>736</v>
      </c>
      <c r="J250" s="39">
        <v>70.973963355834144</v>
      </c>
    </row>
    <row r="251" spans="1:234" x14ac:dyDescent="0.2">
      <c r="A251" s="34" t="s">
        <v>161</v>
      </c>
      <c r="B251" s="37">
        <v>104</v>
      </c>
      <c r="C251" s="60">
        <v>72</v>
      </c>
      <c r="D251" s="63">
        <v>69.230769230769226</v>
      </c>
      <c r="E251" s="95">
        <v>120</v>
      </c>
      <c r="F251" s="95">
        <v>82</v>
      </c>
      <c r="G251" s="63">
        <v>68.333333333333329</v>
      </c>
      <c r="H251" s="37">
        <v>206</v>
      </c>
      <c r="I251" s="38">
        <v>165</v>
      </c>
      <c r="J251" s="39">
        <v>80.097087378640779</v>
      </c>
    </row>
    <row r="252" spans="1:234" x14ac:dyDescent="0.2">
      <c r="A252" s="34" t="s">
        <v>163</v>
      </c>
      <c r="B252" s="37">
        <v>77</v>
      </c>
      <c r="C252" s="60">
        <v>61</v>
      </c>
      <c r="D252" s="63">
        <v>79.220779220779221</v>
      </c>
      <c r="E252" s="95">
        <v>77</v>
      </c>
      <c r="F252" s="95">
        <v>50</v>
      </c>
      <c r="G252" s="63">
        <v>64.935064935064929</v>
      </c>
      <c r="H252" s="37">
        <v>166</v>
      </c>
      <c r="I252" s="38">
        <v>127</v>
      </c>
      <c r="J252" s="39">
        <v>76.506024096385545</v>
      </c>
    </row>
    <row r="253" spans="1:234" x14ac:dyDescent="0.2">
      <c r="A253" s="34" t="s">
        <v>164</v>
      </c>
      <c r="B253" s="37">
        <v>831</v>
      </c>
      <c r="C253" s="60">
        <v>440</v>
      </c>
      <c r="D253" s="63">
        <v>52.948255114320098</v>
      </c>
      <c r="E253" s="95">
        <v>911</v>
      </c>
      <c r="F253" s="95">
        <v>464</v>
      </c>
      <c r="G253" s="63">
        <v>50.933040614709107</v>
      </c>
      <c r="H253" s="37">
        <v>1775</v>
      </c>
      <c r="I253" s="38">
        <v>1189</v>
      </c>
      <c r="J253" s="39">
        <v>66.985915492957744</v>
      </c>
    </row>
    <row r="254" spans="1:234" ht="13.5" thickBot="1" x14ac:dyDescent="0.25">
      <c r="A254" s="40" t="s">
        <v>295</v>
      </c>
      <c r="B254" s="61">
        <f>SUM(B247:B253)</f>
        <v>1781</v>
      </c>
      <c r="C254" s="61">
        <f>SUM(C247:C253)</f>
        <v>1063</v>
      </c>
      <c r="D254" s="64">
        <f>(C254/B254)*100</f>
        <v>59.685569904548011</v>
      </c>
      <c r="E254" s="61">
        <f>SUM(E247:E253)</f>
        <v>1889</v>
      </c>
      <c r="F254" s="61">
        <f>SUM(F247:F253)</f>
        <v>1039</v>
      </c>
      <c r="G254" s="64">
        <f>(F254/E254)*100</f>
        <v>55.002646903123342</v>
      </c>
      <c r="H254" s="41">
        <f>SUM(H247:H253)</f>
        <v>3845</v>
      </c>
      <c r="I254" s="41">
        <f>SUM(I247:I253)</f>
        <v>2708</v>
      </c>
      <c r="J254" s="42">
        <f>(I254/H254)*100</f>
        <v>70.429128738621586</v>
      </c>
    </row>
    <row r="255" spans="1:234" s="28" customFormat="1" ht="25.5" customHeight="1" thickTop="1" x14ac:dyDescent="0.2">
      <c r="A255" s="138" t="s">
        <v>294</v>
      </c>
      <c r="B255" s="149" t="s">
        <v>464</v>
      </c>
      <c r="C255" s="151" t="s">
        <v>465</v>
      </c>
      <c r="D255" s="152"/>
      <c r="E255" s="159" t="s">
        <v>466</v>
      </c>
      <c r="F255" s="151" t="s">
        <v>467</v>
      </c>
      <c r="G255" s="152"/>
      <c r="H255" s="136" t="s">
        <v>468</v>
      </c>
      <c r="I255" s="134" t="s">
        <v>469</v>
      </c>
      <c r="J255" s="135"/>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27"/>
      <c r="AM255" s="27"/>
      <c r="AN255" s="27"/>
      <c r="AO255" s="27"/>
      <c r="AP255" s="27"/>
      <c r="AQ255" s="27"/>
      <c r="AR255" s="27"/>
      <c r="AS255" s="27"/>
      <c r="AT255" s="27"/>
      <c r="AU255" s="27"/>
      <c r="AV255" s="27"/>
      <c r="AW255" s="27"/>
      <c r="AX255" s="27"/>
      <c r="AY255" s="27"/>
      <c r="AZ255" s="27"/>
      <c r="BA255" s="27"/>
      <c r="BB255" s="27"/>
      <c r="BC255" s="27"/>
      <c r="BD255" s="27"/>
      <c r="BE255" s="27"/>
      <c r="BF255" s="27"/>
      <c r="BG255" s="27"/>
      <c r="BH255" s="27"/>
      <c r="BI255" s="27"/>
      <c r="BJ255" s="27"/>
      <c r="BK255" s="27"/>
      <c r="BL255" s="27"/>
      <c r="BM255" s="27"/>
      <c r="BN255" s="27"/>
      <c r="BO255" s="27"/>
      <c r="BP255" s="27"/>
      <c r="BQ255" s="27"/>
      <c r="BR255" s="27"/>
      <c r="BS255" s="27"/>
      <c r="BT255" s="27"/>
      <c r="BU255" s="27"/>
      <c r="BV255" s="27"/>
      <c r="BW255" s="27"/>
      <c r="BX255" s="27"/>
      <c r="BY255" s="27"/>
      <c r="BZ255" s="27"/>
      <c r="CA255" s="27"/>
      <c r="CB255" s="27"/>
      <c r="CC255" s="27"/>
      <c r="CD255" s="27"/>
      <c r="CE255" s="27"/>
      <c r="CF255" s="27"/>
      <c r="CG255" s="27"/>
      <c r="CH255" s="27"/>
      <c r="CI255" s="27"/>
      <c r="CJ255" s="27"/>
      <c r="CK255" s="27"/>
      <c r="CL255" s="27"/>
      <c r="CM255" s="27"/>
      <c r="CN255" s="27"/>
      <c r="CO255" s="27"/>
      <c r="CP255" s="27"/>
      <c r="CQ255" s="27"/>
      <c r="CR255" s="27"/>
      <c r="CS255" s="27"/>
      <c r="CT255" s="27"/>
      <c r="CU255" s="27"/>
      <c r="CV255" s="27"/>
      <c r="CW255" s="27"/>
      <c r="CX255" s="27"/>
      <c r="CY255" s="27"/>
      <c r="CZ255" s="27"/>
      <c r="DA255" s="27"/>
      <c r="DB255" s="27"/>
      <c r="DC255" s="27"/>
      <c r="DD255" s="27"/>
      <c r="DE255" s="27"/>
      <c r="DF255" s="27"/>
      <c r="DG255" s="27"/>
      <c r="DH255" s="27"/>
      <c r="DI255" s="27"/>
      <c r="DJ255" s="27"/>
      <c r="DK255" s="27"/>
      <c r="DL255" s="27"/>
      <c r="DM255" s="27"/>
      <c r="DN255" s="27"/>
      <c r="DO255" s="27"/>
      <c r="DP255" s="27"/>
      <c r="DQ255" s="27"/>
      <c r="DR255" s="27"/>
      <c r="DS255" s="27"/>
      <c r="DT255" s="27"/>
      <c r="DU255" s="27"/>
      <c r="DV255" s="27"/>
      <c r="DW255" s="27"/>
      <c r="DX255" s="27"/>
      <c r="DY255" s="27"/>
      <c r="DZ255" s="27"/>
      <c r="EA255" s="27"/>
      <c r="EB255" s="27"/>
      <c r="EC255" s="27"/>
      <c r="ED255" s="27"/>
      <c r="EE255" s="27"/>
      <c r="EF255" s="27"/>
      <c r="EG255" s="27"/>
      <c r="EH255" s="27"/>
      <c r="EI255" s="27"/>
      <c r="EJ255" s="27"/>
      <c r="EK255" s="27"/>
      <c r="EL255" s="27"/>
      <c r="EM255" s="27"/>
      <c r="EN255" s="27"/>
      <c r="EO255" s="27"/>
      <c r="EP255" s="27"/>
      <c r="EQ255" s="27"/>
      <c r="ER255" s="27"/>
      <c r="ES255" s="27"/>
      <c r="ET255" s="27"/>
      <c r="EU255" s="27"/>
      <c r="EV255" s="27"/>
      <c r="EW255" s="27"/>
      <c r="EX255" s="27"/>
      <c r="EY255" s="27"/>
      <c r="EZ255" s="27"/>
      <c r="FA255" s="27"/>
      <c r="FB255" s="27"/>
      <c r="FC255" s="27"/>
      <c r="FD255" s="27"/>
      <c r="FE255" s="27"/>
      <c r="FF255" s="27"/>
      <c r="FG255" s="27"/>
      <c r="FH255" s="27"/>
      <c r="FI255" s="27"/>
      <c r="FJ255" s="27"/>
      <c r="FK255" s="27"/>
      <c r="FL255" s="27"/>
      <c r="FM255" s="27"/>
      <c r="FN255" s="27"/>
      <c r="FO255" s="27"/>
      <c r="FP255" s="27"/>
      <c r="FQ255" s="27"/>
      <c r="FR255" s="27"/>
      <c r="FS255" s="27"/>
      <c r="FT255" s="27"/>
      <c r="FU255" s="27"/>
      <c r="FV255" s="27"/>
      <c r="FW255" s="27"/>
      <c r="FX255" s="27"/>
      <c r="FY255" s="27"/>
      <c r="FZ255" s="27"/>
      <c r="GA255" s="27"/>
      <c r="GB255" s="27"/>
      <c r="GC255" s="27"/>
      <c r="GD255" s="27"/>
      <c r="GE255" s="27"/>
      <c r="GF255" s="27"/>
      <c r="GG255" s="27"/>
      <c r="GH255" s="27"/>
      <c r="GI255" s="27"/>
      <c r="GJ255" s="27"/>
      <c r="GK255" s="27"/>
      <c r="GL255" s="27"/>
      <c r="GM255" s="27"/>
      <c r="GN255" s="27"/>
      <c r="GO255" s="27"/>
      <c r="GP255" s="27"/>
      <c r="GQ255" s="27"/>
      <c r="GR255" s="27"/>
      <c r="GS255" s="27"/>
      <c r="GT255" s="27"/>
      <c r="GU255" s="27"/>
      <c r="GV255" s="27"/>
      <c r="GW255" s="27"/>
      <c r="GX255" s="27"/>
      <c r="GY255" s="27"/>
      <c r="GZ255" s="27"/>
      <c r="HA255" s="27"/>
      <c r="HB255" s="27"/>
      <c r="HC255" s="27"/>
      <c r="HD255" s="27"/>
      <c r="HE255" s="27"/>
      <c r="HF255" s="27"/>
      <c r="HG255" s="27"/>
      <c r="HH255" s="27"/>
      <c r="HI255" s="27"/>
      <c r="HJ255" s="27"/>
      <c r="HK255" s="27"/>
      <c r="HL255" s="27"/>
      <c r="HM255" s="27"/>
      <c r="HN255" s="27"/>
      <c r="HO255" s="27"/>
      <c r="HP255" s="27"/>
      <c r="HQ255" s="27"/>
      <c r="HR255" s="27"/>
      <c r="HS255" s="27"/>
      <c r="HT255" s="27"/>
      <c r="HU255" s="27"/>
      <c r="HV255" s="27"/>
      <c r="HW255" s="27"/>
      <c r="HX255" s="27"/>
      <c r="HY255" s="27"/>
      <c r="HZ255" s="27"/>
    </row>
    <row r="256" spans="1:234" s="32" customFormat="1" ht="25.5" customHeight="1" x14ac:dyDescent="0.2">
      <c r="A256" s="139"/>
      <c r="B256" s="150"/>
      <c r="C256" s="56" t="s">
        <v>389</v>
      </c>
      <c r="D256" s="57" t="s">
        <v>293</v>
      </c>
      <c r="E256" s="160"/>
      <c r="F256" s="93" t="s">
        <v>389</v>
      </c>
      <c r="G256" s="57" t="s">
        <v>293</v>
      </c>
      <c r="H256" s="137"/>
      <c r="I256" s="51" t="s">
        <v>389</v>
      </c>
      <c r="J256" s="31" t="s">
        <v>293</v>
      </c>
    </row>
    <row r="257" spans="1:234" ht="18" x14ac:dyDescent="0.25">
      <c r="A257" s="33" t="s">
        <v>340</v>
      </c>
      <c r="B257" s="65"/>
      <c r="C257" s="65"/>
      <c r="D257" s="66"/>
      <c r="E257" s="97"/>
      <c r="F257" s="97"/>
      <c r="G257" s="66"/>
      <c r="H257" s="33"/>
      <c r="I257" s="33"/>
      <c r="J257" s="45"/>
    </row>
    <row r="258" spans="1:234" x14ac:dyDescent="0.2">
      <c r="A258" s="34" t="s">
        <v>171</v>
      </c>
      <c r="B258" s="37">
        <v>443</v>
      </c>
      <c r="C258" s="60">
        <v>282</v>
      </c>
      <c r="D258" s="63">
        <v>63.656884875846501</v>
      </c>
      <c r="E258" s="95">
        <v>454</v>
      </c>
      <c r="F258" s="95">
        <v>263</v>
      </c>
      <c r="G258" s="63">
        <v>57.929515418502213</v>
      </c>
      <c r="H258" s="37">
        <v>965</v>
      </c>
      <c r="I258" s="38">
        <v>700</v>
      </c>
      <c r="J258" s="39">
        <v>72.538860103626945</v>
      </c>
    </row>
    <row r="259" spans="1:234" x14ac:dyDescent="0.2">
      <c r="A259" s="34" t="s">
        <v>306</v>
      </c>
      <c r="B259" s="37">
        <v>3064</v>
      </c>
      <c r="C259" s="60">
        <v>1456</v>
      </c>
      <c r="D259" s="63">
        <v>47.519582245430811</v>
      </c>
      <c r="E259" s="95">
        <v>3104</v>
      </c>
      <c r="F259" s="95">
        <v>1432</v>
      </c>
      <c r="G259" s="63">
        <v>46.134020618556697</v>
      </c>
      <c r="H259" s="37">
        <v>6293</v>
      </c>
      <c r="I259" s="38">
        <v>3662</v>
      </c>
      <c r="J259" s="39">
        <v>58.191641506435722</v>
      </c>
    </row>
    <row r="260" spans="1:234" x14ac:dyDescent="0.2">
      <c r="A260" s="34" t="s">
        <v>182</v>
      </c>
      <c r="B260" s="37">
        <v>412</v>
      </c>
      <c r="C260" s="60">
        <v>289</v>
      </c>
      <c r="D260" s="63">
        <v>70.145631067961162</v>
      </c>
      <c r="E260" s="95">
        <v>463</v>
      </c>
      <c r="F260" s="95">
        <v>345</v>
      </c>
      <c r="G260" s="63">
        <v>74.514038876889842</v>
      </c>
      <c r="H260" s="37">
        <v>935</v>
      </c>
      <c r="I260" s="38">
        <v>722</v>
      </c>
      <c r="J260" s="39">
        <v>77.219251336898395</v>
      </c>
    </row>
    <row r="261" spans="1:234" x14ac:dyDescent="0.2">
      <c r="A261" s="34" t="s">
        <v>185</v>
      </c>
      <c r="B261" s="37">
        <v>120</v>
      </c>
      <c r="C261" s="60">
        <v>89</v>
      </c>
      <c r="D261" s="63">
        <v>74.166666666666671</v>
      </c>
      <c r="E261" s="95">
        <v>123</v>
      </c>
      <c r="F261" s="95">
        <v>92</v>
      </c>
      <c r="G261" s="63">
        <v>74.796747967479675</v>
      </c>
      <c r="H261" s="37">
        <v>254</v>
      </c>
      <c r="I261" s="38">
        <v>209</v>
      </c>
      <c r="J261" s="39">
        <v>82.28346456692914</v>
      </c>
    </row>
    <row r="262" spans="1:234" x14ac:dyDescent="0.2">
      <c r="A262" s="34" t="s">
        <v>190</v>
      </c>
      <c r="B262" s="37">
        <v>367</v>
      </c>
      <c r="C262" s="60">
        <v>273</v>
      </c>
      <c r="D262" s="63">
        <v>74.386920980926433</v>
      </c>
      <c r="E262" s="95">
        <v>394</v>
      </c>
      <c r="F262" s="95">
        <v>280</v>
      </c>
      <c r="G262" s="63">
        <v>71.065989847715741</v>
      </c>
      <c r="H262" s="37">
        <v>838</v>
      </c>
      <c r="I262" s="38">
        <v>682</v>
      </c>
      <c r="J262" s="39">
        <v>81.38424821002387</v>
      </c>
    </row>
    <row r="263" spans="1:234" x14ac:dyDescent="0.2">
      <c r="A263" s="34" t="s">
        <v>192</v>
      </c>
      <c r="B263" s="37">
        <v>345</v>
      </c>
      <c r="C263" s="60">
        <v>200</v>
      </c>
      <c r="D263" s="63">
        <v>57.971014492753618</v>
      </c>
      <c r="E263" s="95">
        <v>359</v>
      </c>
      <c r="F263" s="95">
        <v>211</v>
      </c>
      <c r="G263" s="63">
        <v>58.774373259052922</v>
      </c>
      <c r="H263" s="37">
        <v>662</v>
      </c>
      <c r="I263" s="38">
        <v>440</v>
      </c>
      <c r="J263" s="39">
        <v>66.465256797583081</v>
      </c>
    </row>
    <row r="264" spans="1:234" x14ac:dyDescent="0.2">
      <c r="A264" s="34" t="s">
        <v>199</v>
      </c>
      <c r="B264" s="37">
        <v>154</v>
      </c>
      <c r="C264" s="60">
        <v>97</v>
      </c>
      <c r="D264" s="63">
        <v>62.987012987012989</v>
      </c>
      <c r="E264" s="95">
        <v>165</v>
      </c>
      <c r="F264" s="95">
        <v>107</v>
      </c>
      <c r="G264" s="63">
        <v>64.848484848484844</v>
      </c>
      <c r="H264" s="37">
        <v>389</v>
      </c>
      <c r="I264" s="38">
        <v>297</v>
      </c>
      <c r="J264" s="39">
        <v>76.349614395886888</v>
      </c>
    </row>
    <row r="265" spans="1:234" x14ac:dyDescent="0.2">
      <c r="A265" s="34" t="s">
        <v>200</v>
      </c>
      <c r="B265" s="37">
        <v>626</v>
      </c>
      <c r="C265" s="60">
        <v>428</v>
      </c>
      <c r="D265" s="63">
        <v>68.370607028753994</v>
      </c>
      <c r="E265" s="95">
        <v>712</v>
      </c>
      <c r="F265" s="95">
        <v>441</v>
      </c>
      <c r="G265" s="63">
        <v>61.938202247191008</v>
      </c>
      <c r="H265" s="37">
        <v>1362</v>
      </c>
      <c r="I265" s="38">
        <v>1023</v>
      </c>
      <c r="J265" s="39">
        <v>75.110132158590304</v>
      </c>
    </row>
    <row r="266" spans="1:234" x14ac:dyDescent="0.2">
      <c r="A266" s="34" t="s">
        <v>201</v>
      </c>
      <c r="B266" s="37">
        <v>763</v>
      </c>
      <c r="C266" s="60">
        <v>473</v>
      </c>
      <c r="D266" s="63">
        <v>61.99213630406291</v>
      </c>
      <c r="E266" s="95">
        <v>765</v>
      </c>
      <c r="F266" s="95">
        <v>447</v>
      </c>
      <c r="G266" s="63">
        <v>58.431372549019613</v>
      </c>
      <c r="H266" s="37">
        <v>1551</v>
      </c>
      <c r="I266" s="38">
        <v>1095</v>
      </c>
      <c r="J266" s="39">
        <v>70.599613152804636</v>
      </c>
    </row>
    <row r="267" spans="1:234" ht="13.5" thickBot="1" x14ac:dyDescent="0.25">
      <c r="A267" s="40" t="s">
        <v>295</v>
      </c>
      <c r="B267" s="61">
        <f>SUM(B258:B266)</f>
        <v>6294</v>
      </c>
      <c r="C267" s="61">
        <f>SUM(C258:C266)</f>
        <v>3587</v>
      </c>
      <c r="D267" s="64">
        <f>(C267/B267)*100</f>
        <v>56.990784874483637</v>
      </c>
      <c r="E267" s="61">
        <f>SUM(E258:E266)</f>
        <v>6539</v>
      </c>
      <c r="F267" s="61">
        <f>SUM(F258:F266)</f>
        <v>3618</v>
      </c>
      <c r="G267" s="64">
        <f>(F267/E267)*100</f>
        <v>55.329561094968646</v>
      </c>
      <c r="H267" s="41">
        <f>SUM(H258:H266)</f>
        <v>13249</v>
      </c>
      <c r="I267" s="41">
        <f>SUM(I258:I266)</f>
        <v>8830</v>
      </c>
      <c r="J267" s="42">
        <f>(I267/H267)*100</f>
        <v>66.646539361461237</v>
      </c>
    </row>
    <row r="268" spans="1:234" s="28" customFormat="1" ht="25.5" customHeight="1" thickTop="1" x14ac:dyDescent="0.2">
      <c r="A268" s="138" t="s">
        <v>294</v>
      </c>
      <c r="B268" s="149" t="s">
        <v>464</v>
      </c>
      <c r="C268" s="151" t="s">
        <v>465</v>
      </c>
      <c r="D268" s="152"/>
      <c r="E268" s="159" t="s">
        <v>466</v>
      </c>
      <c r="F268" s="151" t="s">
        <v>467</v>
      </c>
      <c r="G268" s="152"/>
      <c r="H268" s="136" t="s">
        <v>468</v>
      </c>
      <c r="I268" s="134" t="s">
        <v>469</v>
      </c>
      <c r="J268" s="135"/>
      <c r="K268" s="27"/>
      <c r="L268" s="27"/>
      <c r="M268" s="27"/>
      <c r="N268" s="27"/>
      <c r="O268" s="27"/>
      <c r="P268" s="27"/>
      <c r="Q268" s="27"/>
      <c r="R268" s="27"/>
      <c r="S268" s="27"/>
      <c r="T268" s="27"/>
      <c r="U268" s="27"/>
      <c r="V268" s="27"/>
      <c r="W268" s="27"/>
      <c r="X268" s="27"/>
      <c r="Y268" s="27"/>
      <c r="Z268" s="27"/>
      <c r="AA268" s="27"/>
      <c r="AB268" s="27"/>
      <c r="AC268" s="27"/>
      <c r="AD268" s="27"/>
      <c r="AE268" s="27"/>
      <c r="AF268" s="27"/>
      <c r="AG268" s="27"/>
      <c r="AH268" s="27"/>
      <c r="AI268" s="27"/>
      <c r="AJ268" s="27"/>
      <c r="AK268" s="27"/>
      <c r="AL268" s="27"/>
      <c r="AM268" s="27"/>
      <c r="AN268" s="27"/>
      <c r="AO268" s="27"/>
      <c r="AP268" s="27"/>
      <c r="AQ268" s="27"/>
      <c r="AR268" s="27"/>
      <c r="AS268" s="27"/>
      <c r="AT268" s="27"/>
      <c r="AU268" s="27"/>
      <c r="AV268" s="27"/>
      <c r="AW268" s="27"/>
      <c r="AX268" s="27"/>
      <c r="AY268" s="27"/>
      <c r="AZ268" s="27"/>
      <c r="BA268" s="27"/>
      <c r="BB268" s="27"/>
      <c r="BC268" s="27"/>
      <c r="BD268" s="27"/>
      <c r="BE268" s="27"/>
      <c r="BF268" s="27"/>
      <c r="BG268" s="27"/>
      <c r="BH268" s="27"/>
      <c r="BI268" s="27"/>
      <c r="BJ268" s="27"/>
      <c r="BK268" s="27"/>
      <c r="BL268" s="27"/>
      <c r="BM268" s="27"/>
      <c r="BN268" s="27"/>
      <c r="BO268" s="27"/>
      <c r="BP268" s="27"/>
      <c r="BQ268" s="27"/>
      <c r="BR268" s="27"/>
      <c r="BS268" s="27"/>
      <c r="BT268" s="27"/>
      <c r="BU268" s="27"/>
      <c r="BV268" s="27"/>
      <c r="BW268" s="27"/>
      <c r="BX268" s="27"/>
      <c r="BY268" s="27"/>
      <c r="BZ268" s="27"/>
      <c r="CA268" s="27"/>
      <c r="CB268" s="27"/>
      <c r="CC268" s="27"/>
      <c r="CD268" s="27"/>
      <c r="CE268" s="27"/>
      <c r="CF268" s="27"/>
      <c r="CG268" s="27"/>
      <c r="CH268" s="27"/>
      <c r="CI268" s="27"/>
      <c r="CJ268" s="27"/>
      <c r="CK268" s="27"/>
      <c r="CL268" s="27"/>
      <c r="CM268" s="27"/>
      <c r="CN268" s="27"/>
      <c r="CO268" s="27"/>
      <c r="CP268" s="27"/>
      <c r="CQ268" s="27"/>
      <c r="CR268" s="27"/>
      <c r="CS268" s="27"/>
      <c r="CT268" s="27"/>
      <c r="CU268" s="27"/>
      <c r="CV268" s="27"/>
      <c r="CW268" s="27"/>
      <c r="CX268" s="27"/>
      <c r="CY268" s="27"/>
      <c r="CZ268" s="27"/>
      <c r="DA268" s="27"/>
      <c r="DB268" s="27"/>
      <c r="DC268" s="27"/>
      <c r="DD268" s="27"/>
      <c r="DE268" s="27"/>
      <c r="DF268" s="27"/>
      <c r="DG268" s="27"/>
      <c r="DH268" s="27"/>
      <c r="DI268" s="27"/>
      <c r="DJ268" s="27"/>
      <c r="DK268" s="27"/>
      <c r="DL268" s="27"/>
      <c r="DM268" s="27"/>
      <c r="DN268" s="27"/>
      <c r="DO268" s="27"/>
      <c r="DP268" s="27"/>
      <c r="DQ268" s="27"/>
      <c r="DR268" s="27"/>
      <c r="DS268" s="27"/>
      <c r="DT268" s="27"/>
      <c r="DU268" s="27"/>
      <c r="DV268" s="27"/>
      <c r="DW268" s="27"/>
      <c r="DX268" s="27"/>
      <c r="DY268" s="27"/>
      <c r="DZ268" s="27"/>
      <c r="EA268" s="27"/>
      <c r="EB268" s="27"/>
      <c r="EC268" s="27"/>
      <c r="ED268" s="27"/>
      <c r="EE268" s="27"/>
      <c r="EF268" s="27"/>
      <c r="EG268" s="27"/>
      <c r="EH268" s="27"/>
      <c r="EI268" s="27"/>
      <c r="EJ268" s="27"/>
      <c r="EK268" s="27"/>
      <c r="EL268" s="27"/>
      <c r="EM268" s="27"/>
      <c r="EN268" s="27"/>
      <c r="EO268" s="27"/>
      <c r="EP268" s="27"/>
      <c r="EQ268" s="27"/>
      <c r="ER268" s="27"/>
      <c r="ES268" s="27"/>
      <c r="ET268" s="27"/>
      <c r="EU268" s="27"/>
      <c r="EV268" s="27"/>
      <c r="EW268" s="27"/>
      <c r="EX268" s="27"/>
      <c r="EY268" s="27"/>
      <c r="EZ268" s="27"/>
      <c r="FA268" s="27"/>
      <c r="FB268" s="27"/>
      <c r="FC268" s="27"/>
      <c r="FD268" s="27"/>
      <c r="FE268" s="27"/>
      <c r="FF268" s="27"/>
      <c r="FG268" s="27"/>
      <c r="FH268" s="27"/>
      <c r="FI268" s="27"/>
      <c r="FJ268" s="27"/>
      <c r="FK268" s="27"/>
      <c r="FL268" s="27"/>
      <c r="FM268" s="27"/>
      <c r="FN268" s="27"/>
      <c r="FO268" s="27"/>
      <c r="FP268" s="27"/>
      <c r="FQ268" s="27"/>
      <c r="FR268" s="27"/>
      <c r="FS268" s="27"/>
      <c r="FT268" s="27"/>
      <c r="FU268" s="27"/>
      <c r="FV268" s="27"/>
      <c r="FW268" s="27"/>
      <c r="FX268" s="27"/>
      <c r="FY268" s="27"/>
      <c r="FZ268" s="27"/>
      <c r="GA268" s="27"/>
      <c r="GB268" s="27"/>
      <c r="GC268" s="27"/>
      <c r="GD268" s="27"/>
      <c r="GE268" s="27"/>
      <c r="GF268" s="27"/>
      <c r="GG268" s="27"/>
      <c r="GH268" s="27"/>
      <c r="GI268" s="27"/>
      <c r="GJ268" s="27"/>
      <c r="GK268" s="27"/>
      <c r="GL268" s="27"/>
      <c r="GM268" s="27"/>
      <c r="GN268" s="27"/>
      <c r="GO268" s="27"/>
      <c r="GP268" s="27"/>
      <c r="GQ268" s="27"/>
      <c r="GR268" s="27"/>
      <c r="GS268" s="27"/>
      <c r="GT268" s="27"/>
      <c r="GU268" s="27"/>
      <c r="GV268" s="27"/>
      <c r="GW268" s="27"/>
      <c r="GX268" s="27"/>
      <c r="GY268" s="27"/>
      <c r="GZ268" s="27"/>
      <c r="HA268" s="27"/>
      <c r="HB268" s="27"/>
      <c r="HC268" s="27"/>
      <c r="HD268" s="27"/>
      <c r="HE268" s="27"/>
      <c r="HF268" s="27"/>
      <c r="HG268" s="27"/>
      <c r="HH268" s="27"/>
      <c r="HI268" s="27"/>
      <c r="HJ268" s="27"/>
      <c r="HK268" s="27"/>
      <c r="HL268" s="27"/>
      <c r="HM268" s="27"/>
      <c r="HN268" s="27"/>
      <c r="HO268" s="27"/>
      <c r="HP268" s="27"/>
      <c r="HQ268" s="27"/>
      <c r="HR268" s="27"/>
      <c r="HS268" s="27"/>
      <c r="HT268" s="27"/>
      <c r="HU268" s="27"/>
      <c r="HV268" s="27"/>
      <c r="HW268" s="27"/>
      <c r="HX268" s="27"/>
      <c r="HY268" s="27"/>
      <c r="HZ268" s="27"/>
    </row>
    <row r="269" spans="1:234" s="32" customFormat="1" ht="25.5" customHeight="1" x14ac:dyDescent="0.2">
      <c r="A269" s="139"/>
      <c r="B269" s="150"/>
      <c r="C269" s="56" t="s">
        <v>389</v>
      </c>
      <c r="D269" s="57" t="s">
        <v>293</v>
      </c>
      <c r="E269" s="160"/>
      <c r="F269" s="93" t="s">
        <v>389</v>
      </c>
      <c r="G269" s="57" t="s">
        <v>293</v>
      </c>
      <c r="H269" s="137"/>
      <c r="I269" s="51" t="s">
        <v>389</v>
      </c>
      <c r="J269" s="31" t="s">
        <v>293</v>
      </c>
    </row>
    <row r="270" spans="1:234" ht="18" x14ac:dyDescent="0.25">
      <c r="A270" s="33" t="s">
        <v>324</v>
      </c>
      <c r="B270" s="65"/>
      <c r="C270" s="65"/>
      <c r="D270" s="66"/>
      <c r="E270" s="97"/>
      <c r="F270" s="97"/>
      <c r="G270" s="66"/>
      <c r="H270" s="33"/>
      <c r="I270" s="33"/>
      <c r="J270" s="45"/>
    </row>
    <row r="271" spans="1:234" ht="12.75" customHeight="1" x14ac:dyDescent="0.2">
      <c r="A271" s="34" t="s">
        <v>168</v>
      </c>
      <c r="B271" s="37">
        <v>620</v>
      </c>
      <c r="C271" s="60">
        <v>426</v>
      </c>
      <c r="D271" s="63">
        <v>68.709677419354833</v>
      </c>
      <c r="E271" s="95">
        <v>622</v>
      </c>
      <c r="F271" s="95">
        <v>375</v>
      </c>
      <c r="G271" s="63">
        <v>60.289389067524112</v>
      </c>
      <c r="H271" s="37">
        <v>1416</v>
      </c>
      <c r="I271" s="38">
        <v>1079</v>
      </c>
      <c r="J271" s="39">
        <v>76.200564971751419</v>
      </c>
    </row>
    <row r="272" spans="1:234" ht="12.75" customHeight="1" x14ac:dyDescent="0.2">
      <c r="A272" s="34" t="s">
        <v>331</v>
      </c>
      <c r="B272" s="37">
        <v>219</v>
      </c>
      <c r="C272" s="60">
        <v>128</v>
      </c>
      <c r="D272" s="63">
        <v>58.447488584474883</v>
      </c>
      <c r="E272" s="95">
        <v>230</v>
      </c>
      <c r="F272" s="95">
        <v>126</v>
      </c>
      <c r="G272" s="63">
        <v>54.782608695652172</v>
      </c>
      <c r="H272" s="37">
        <v>457</v>
      </c>
      <c r="I272" s="38">
        <v>333</v>
      </c>
      <c r="J272" s="39">
        <v>72.866520787746168</v>
      </c>
    </row>
    <row r="273" spans="1:10" ht="12.75" customHeight="1" x14ac:dyDescent="0.2">
      <c r="A273" s="34" t="s">
        <v>174</v>
      </c>
      <c r="B273" s="37">
        <v>409</v>
      </c>
      <c r="C273" s="60">
        <v>220</v>
      </c>
      <c r="D273" s="63">
        <v>53.789731051344752</v>
      </c>
      <c r="E273" s="95">
        <v>388</v>
      </c>
      <c r="F273" s="95">
        <v>196</v>
      </c>
      <c r="G273" s="63">
        <v>50.515463917525771</v>
      </c>
      <c r="H273" s="37">
        <v>844</v>
      </c>
      <c r="I273" s="38">
        <v>536</v>
      </c>
      <c r="J273" s="39">
        <v>63.507109004739327</v>
      </c>
    </row>
    <row r="274" spans="1:10" ht="12.75" customHeight="1" x14ac:dyDescent="0.2">
      <c r="A274" s="34" t="s">
        <v>177</v>
      </c>
      <c r="B274" s="37">
        <v>107</v>
      </c>
      <c r="C274" s="60">
        <v>65</v>
      </c>
      <c r="D274" s="63">
        <v>60.747663551401871</v>
      </c>
      <c r="E274" s="95">
        <v>125</v>
      </c>
      <c r="F274" s="95">
        <v>87</v>
      </c>
      <c r="G274" s="63">
        <v>69.599999999999994</v>
      </c>
      <c r="H274" s="37">
        <v>246</v>
      </c>
      <c r="I274" s="38">
        <v>194</v>
      </c>
      <c r="J274" s="39">
        <v>78.861788617886177</v>
      </c>
    </row>
    <row r="275" spans="1:10" ht="12.75" customHeight="1" x14ac:dyDescent="0.2">
      <c r="A275" s="34" t="s">
        <v>308</v>
      </c>
      <c r="B275" s="37">
        <v>130</v>
      </c>
      <c r="C275" s="60">
        <v>96</v>
      </c>
      <c r="D275" s="63">
        <v>73.84615384615384</v>
      </c>
      <c r="E275" s="95">
        <v>159</v>
      </c>
      <c r="F275" s="95">
        <v>119</v>
      </c>
      <c r="G275" s="63">
        <v>74.842767295597483</v>
      </c>
      <c r="H275" s="37">
        <v>303</v>
      </c>
      <c r="I275" s="38">
        <v>239</v>
      </c>
      <c r="J275" s="39">
        <v>78.877887788778878</v>
      </c>
    </row>
    <row r="276" spans="1:10" ht="12.75" customHeight="1" x14ac:dyDescent="0.2">
      <c r="A276" s="34" t="s">
        <v>178</v>
      </c>
      <c r="B276" s="37">
        <v>398</v>
      </c>
      <c r="C276" s="60">
        <v>253</v>
      </c>
      <c r="D276" s="63">
        <v>63.5678391959799</v>
      </c>
      <c r="E276" s="95">
        <v>413</v>
      </c>
      <c r="F276" s="95">
        <v>244</v>
      </c>
      <c r="G276" s="63">
        <v>59.07990314769976</v>
      </c>
      <c r="H276" s="37">
        <v>820</v>
      </c>
      <c r="I276" s="38">
        <v>636</v>
      </c>
      <c r="J276" s="39">
        <v>77.560975609756099</v>
      </c>
    </row>
    <row r="277" spans="1:10" ht="12.75" customHeight="1" x14ac:dyDescent="0.2">
      <c r="A277" s="34" t="s">
        <v>344</v>
      </c>
      <c r="B277" s="37">
        <v>327</v>
      </c>
      <c r="C277" s="60">
        <v>197</v>
      </c>
      <c r="D277" s="63">
        <v>60.244648318042813</v>
      </c>
      <c r="E277" s="95">
        <v>329</v>
      </c>
      <c r="F277" s="95">
        <v>199</v>
      </c>
      <c r="G277" s="63">
        <v>60.486322188449847</v>
      </c>
      <c r="H277" s="37">
        <v>690</v>
      </c>
      <c r="I277" s="38">
        <v>493</v>
      </c>
      <c r="J277" s="39">
        <v>71.449275362318843</v>
      </c>
    </row>
    <row r="278" spans="1:10" ht="12.75" customHeight="1" x14ac:dyDescent="0.2">
      <c r="A278" s="34" t="s">
        <v>180</v>
      </c>
      <c r="B278" s="37">
        <v>519</v>
      </c>
      <c r="C278" s="60">
        <v>352</v>
      </c>
      <c r="D278" s="63">
        <v>67.822736030828523</v>
      </c>
      <c r="E278" s="95">
        <v>567</v>
      </c>
      <c r="F278" s="95">
        <v>361</v>
      </c>
      <c r="G278" s="63">
        <v>63.668430335097</v>
      </c>
      <c r="H278" s="37">
        <v>1136</v>
      </c>
      <c r="I278" s="38">
        <v>876</v>
      </c>
      <c r="J278" s="39">
        <v>77.112676056338032</v>
      </c>
    </row>
    <row r="279" spans="1:10" ht="12.75" customHeight="1" x14ac:dyDescent="0.2">
      <c r="A279" s="34" t="s">
        <v>181</v>
      </c>
      <c r="B279" s="37">
        <v>135</v>
      </c>
      <c r="C279" s="60">
        <v>101</v>
      </c>
      <c r="D279" s="63">
        <v>74.81481481481481</v>
      </c>
      <c r="E279" s="95">
        <v>175</v>
      </c>
      <c r="F279" s="95">
        <v>129</v>
      </c>
      <c r="G279" s="63">
        <v>73.714285714285708</v>
      </c>
      <c r="H279" s="37">
        <v>320</v>
      </c>
      <c r="I279" s="38">
        <v>263</v>
      </c>
      <c r="J279" s="39">
        <v>82.1875</v>
      </c>
    </row>
    <row r="280" spans="1:10" ht="12.75" customHeight="1" x14ac:dyDescent="0.2">
      <c r="A280" s="34" t="s">
        <v>183</v>
      </c>
      <c r="B280" s="37">
        <v>108</v>
      </c>
      <c r="C280" s="60">
        <v>77</v>
      </c>
      <c r="D280" s="63">
        <v>71.296296296296291</v>
      </c>
      <c r="E280" s="95">
        <v>114</v>
      </c>
      <c r="F280" s="95">
        <v>88</v>
      </c>
      <c r="G280" s="63">
        <v>77.192982456140356</v>
      </c>
      <c r="H280" s="37">
        <v>269</v>
      </c>
      <c r="I280" s="38">
        <v>229</v>
      </c>
      <c r="J280" s="39">
        <v>85.130111524163567</v>
      </c>
    </row>
    <row r="281" spans="1:10" ht="12.75" customHeight="1" x14ac:dyDescent="0.2">
      <c r="A281" s="34" t="s">
        <v>186</v>
      </c>
      <c r="B281" s="37">
        <v>156</v>
      </c>
      <c r="C281" s="60">
        <v>132</v>
      </c>
      <c r="D281" s="63">
        <v>84.615384615384613</v>
      </c>
      <c r="E281" s="95">
        <v>171</v>
      </c>
      <c r="F281" s="95">
        <v>118</v>
      </c>
      <c r="G281" s="63">
        <v>69.005847953216374</v>
      </c>
      <c r="H281" s="37">
        <v>306</v>
      </c>
      <c r="I281" s="38">
        <v>246</v>
      </c>
      <c r="J281" s="39">
        <v>80.392156862745097</v>
      </c>
    </row>
    <row r="282" spans="1:10" ht="12.75" customHeight="1" x14ac:dyDescent="0.2">
      <c r="A282" s="34" t="s">
        <v>187</v>
      </c>
      <c r="B282" s="37">
        <v>231</v>
      </c>
      <c r="C282" s="60">
        <v>166</v>
      </c>
      <c r="D282" s="63">
        <v>71.861471861471856</v>
      </c>
      <c r="E282" s="95">
        <v>244</v>
      </c>
      <c r="F282" s="95">
        <v>169</v>
      </c>
      <c r="G282" s="63">
        <v>69.26229508196721</v>
      </c>
      <c r="H282" s="37">
        <v>462</v>
      </c>
      <c r="I282" s="38">
        <v>379</v>
      </c>
      <c r="J282" s="39">
        <v>82.03463203463204</v>
      </c>
    </row>
    <row r="283" spans="1:10" ht="12.75" customHeight="1" x14ac:dyDescent="0.2">
      <c r="A283" s="34" t="s">
        <v>188</v>
      </c>
      <c r="B283" s="37">
        <v>171</v>
      </c>
      <c r="C283" s="60">
        <v>141</v>
      </c>
      <c r="D283" s="63">
        <v>82.456140350877192</v>
      </c>
      <c r="E283" s="95">
        <v>183</v>
      </c>
      <c r="F283" s="95">
        <v>133</v>
      </c>
      <c r="G283" s="63">
        <v>72.677595628415304</v>
      </c>
      <c r="H283" s="37">
        <v>350</v>
      </c>
      <c r="I283" s="38">
        <v>309</v>
      </c>
      <c r="J283" s="39">
        <v>88.285714285714292</v>
      </c>
    </row>
    <row r="284" spans="1:10" ht="12.75" customHeight="1" x14ac:dyDescent="0.2">
      <c r="A284" s="34" t="s">
        <v>300</v>
      </c>
      <c r="B284" s="37">
        <v>203</v>
      </c>
      <c r="C284" s="60">
        <v>160</v>
      </c>
      <c r="D284" s="63">
        <v>78.817733990147786</v>
      </c>
      <c r="E284" s="95">
        <v>209</v>
      </c>
      <c r="F284" s="95">
        <v>152</v>
      </c>
      <c r="G284" s="63">
        <v>72.727272727272734</v>
      </c>
      <c r="H284" s="37">
        <v>463</v>
      </c>
      <c r="I284" s="38">
        <v>390</v>
      </c>
      <c r="J284" s="39">
        <v>84.233261339092877</v>
      </c>
    </row>
    <row r="285" spans="1:10" ht="12.75" customHeight="1" x14ac:dyDescent="0.2">
      <c r="A285" s="34" t="s">
        <v>197</v>
      </c>
      <c r="B285" s="37">
        <v>146</v>
      </c>
      <c r="C285" s="60">
        <v>110</v>
      </c>
      <c r="D285" s="63">
        <v>75.342465753424662</v>
      </c>
      <c r="E285" s="95">
        <v>166</v>
      </c>
      <c r="F285" s="95">
        <v>123</v>
      </c>
      <c r="G285" s="63">
        <v>74.096385542168676</v>
      </c>
      <c r="H285" s="37">
        <v>317</v>
      </c>
      <c r="I285" s="38">
        <v>270</v>
      </c>
      <c r="J285" s="39">
        <v>85.17350157728707</v>
      </c>
    </row>
    <row r="286" spans="1:10" ht="12.75" customHeight="1" x14ac:dyDescent="0.2">
      <c r="A286" s="34" t="s">
        <v>198</v>
      </c>
      <c r="B286" s="37">
        <v>216</v>
      </c>
      <c r="C286" s="60">
        <v>130</v>
      </c>
      <c r="D286" s="63">
        <v>60.185185185185183</v>
      </c>
      <c r="E286" s="95">
        <v>218</v>
      </c>
      <c r="F286" s="95">
        <v>105</v>
      </c>
      <c r="G286" s="63">
        <v>48.165137614678898</v>
      </c>
      <c r="H286" s="37">
        <v>381</v>
      </c>
      <c r="I286" s="38">
        <v>274</v>
      </c>
      <c r="J286" s="39">
        <v>71.916010498687669</v>
      </c>
    </row>
    <row r="287" spans="1:10" ht="12.75" customHeight="1" x14ac:dyDescent="0.2">
      <c r="A287" s="34" t="s">
        <v>202</v>
      </c>
      <c r="B287" s="37">
        <v>51</v>
      </c>
      <c r="C287" s="60">
        <v>41</v>
      </c>
      <c r="D287" s="63">
        <v>80.392156862745097</v>
      </c>
      <c r="E287" s="95">
        <v>43</v>
      </c>
      <c r="F287" s="95">
        <v>27</v>
      </c>
      <c r="G287" s="63">
        <v>62.790697674418603</v>
      </c>
      <c r="H287" s="37">
        <v>103</v>
      </c>
      <c r="I287" s="38">
        <v>88</v>
      </c>
      <c r="J287" s="39">
        <v>85.4368932038835</v>
      </c>
    </row>
    <row r="288" spans="1:10" ht="12.75" customHeight="1" x14ac:dyDescent="0.2">
      <c r="A288" s="34" t="s">
        <v>311</v>
      </c>
      <c r="B288" s="37">
        <v>270</v>
      </c>
      <c r="C288" s="60">
        <v>182</v>
      </c>
      <c r="D288" s="63">
        <v>67.407407407407405</v>
      </c>
      <c r="E288" s="95">
        <v>314</v>
      </c>
      <c r="F288" s="95">
        <v>172</v>
      </c>
      <c r="G288" s="63">
        <v>54.777070063694268</v>
      </c>
      <c r="H288" s="37">
        <v>614</v>
      </c>
      <c r="I288" s="38">
        <v>462</v>
      </c>
      <c r="J288" s="39">
        <v>75.244299674267097</v>
      </c>
    </row>
    <row r="289" spans="1:234" ht="13.5" thickBot="1" x14ac:dyDescent="0.25">
      <c r="A289" s="40" t="s">
        <v>295</v>
      </c>
      <c r="B289" s="61">
        <f>SUM(B271:B288)</f>
        <v>4416</v>
      </c>
      <c r="C289" s="61">
        <f>SUM(C271:C288)</f>
        <v>2977</v>
      </c>
      <c r="D289" s="64">
        <f>(C289/B289)*100</f>
        <v>67.413949275362313</v>
      </c>
      <c r="E289" s="61">
        <f>SUM(E271:E288)</f>
        <v>4670</v>
      </c>
      <c r="F289" s="61">
        <f>SUM(F271:F288)</f>
        <v>2923</v>
      </c>
      <c r="G289" s="64">
        <f>(F289/E289)*100</f>
        <v>62.591006423982861</v>
      </c>
      <c r="H289" s="41">
        <f>SUM(H271:H288)</f>
        <v>9497</v>
      </c>
      <c r="I289" s="41">
        <f>SUM(I271:I288)</f>
        <v>7296</v>
      </c>
      <c r="J289" s="42">
        <f>(I289/H289)*100</f>
        <v>76.82426029272402</v>
      </c>
    </row>
    <row r="290" spans="1:234" s="28" customFormat="1" ht="25.5" customHeight="1" thickTop="1" x14ac:dyDescent="0.2">
      <c r="A290" s="138" t="s">
        <v>294</v>
      </c>
      <c r="B290" s="149" t="s">
        <v>464</v>
      </c>
      <c r="C290" s="151" t="s">
        <v>465</v>
      </c>
      <c r="D290" s="152"/>
      <c r="E290" s="159" t="s">
        <v>466</v>
      </c>
      <c r="F290" s="151" t="s">
        <v>467</v>
      </c>
      <c r="G290" s="152"/>
      <c r="H290" s="136" t="s">
        <v>468</v>
      </c>
      <c r="I290" s="134" t="s">
        <v>469</v>
      </c>
      <c r="J290" s="135"/>
      <c r="K290" s="27"/>
      <c r="L290" s="27"/>
      <c r="M290" s="27"/>
      <c r="N290" s="27"/>
      <c r="O290" s="27"/>
      <c r="P290" s="27"/>
      <c r="Q290" s="27"/>
      <c r="R290" s="27"/>
      <c r="S290" s="27"/>
      <c r="T290" s="27"/>
      <c r="U290" s="27"/>
      <c r="V290" s="27"/>
      <c r="W290" s="27"/>
      <c r="X290" s="27"/>
      <c r="Y290" s="27"/>
      <c r="Z290" s="27"/>
      <c r="AA290" s="27"/>
      <c r="AB290" s="27"/>
      <c r="AC290" s="27"/>
      <c r="AD290" s="27"/>
      <c r="AE290" s="27"/>
      <c r="AF290" s="27"/>
      <c r="AG290" s="27"/>
      <c r="AH290" s="27"/>
      <c r="AI290" s="27"/>
      <c r="AJ290" s="27"/>
      <c r="AK290" s="27"/>
      <c r="AL290" s="27"/>
      <c r="AM290" s="27"/>
      <c r="AN290" s="27"/>
      <c r="AO290" s="27"/>
      <c r="AP290" s="27"/>
      <c r="AQ290" s="27"/>
      <c r="AR290" s="27"/>
      <c r="AS290" s="27"/>
      <c r="AT290" s="27"/>
      <c r="AU290" s="27"/>
      <c r="AV290" s="27"/>
      <c r="AW290" s="27"/>
      <c r="AX290" s="27"/>
      <c r="AY290" s="27"/>
      <c r="AZ290" s="27"/>
      <c r="BA290" s="27"/>
      <c r="BB290" s="27"/>
      <c r="BC290" s="27"/>
      <c r="BD290" s="27"/>
      <c r="BE290" s="27"/>
      <c r="BF290" s="27"/>
      <c r="BG290" s="27"/>
      <c r="BH290" s="27"/>
      <c r="BI290" s="27"/>
      <c r="BJ290" s="27"/>
      <c r="BK290" s="27"/>
      <c r="BL290" s="27"/>
      <c r="BM290" s="27"/>
      <c r="BN290" s="27"/>
      <c r="BO290" s="27"/>
      <c r="BP290" s="27"/>
      <c r="BQ290" s="27"/>
      <c r="BR290" s="27"/>
      <c r="BS290" s="27"/>
      <c r="BT290" s="27"/>
      <c r="BU290" s="27"/>
      <c r="BV290" s="27"/>
      <c r="BW290" s="27"/>
      <c r="BX290" s="27"/>
      <c r="BY290" s="27"/>
      <c r="BZ290" s="27"/>
      <c r="CA290" s="27"/>
      <c r="CB290" s="27"/>
      <c r="CC290" s="27"/>
      <c r="CD290" s="27"/>
      <c r="CE290" s="27"/>
      <c r="CF290" s="27"/>
      <c r="CG290" s="27"/>
      <c r="CH290" s="27"/>
      <c r="CI290" s="27"/>
      <c r="CJ290" s="27"/>
      <c r="CK290" s="27"/>
      <c r="CL290" s="27"/>
      <c r="CM290" s="27"/>
      <c r="CN290" s="27"/>
      <c r="CO290" s="27"/>
      <c r="CP290" s="27"/>
      <c r="CQ290" s="27"/>
      <c r="CR290" s="27"/>
      <c r="CS290" s="27"/>
      <c r="CT290" s="27"/>
      <c r="CU290" s="27"/>
      <c r="CV290" s="27"/>
      <c r="CW290" s="27"/>
      <c r="CX290" s="27"/>
      <c r="CY290" s="27"/>
      <c r="CZ290" s="27"/>
      <c r="DA290" s="27"/>
      <c r="DB290" s="27"/>
      <c r="DC290" s="27"/>
      <c r="DD290" s="27"/>
      <c r="DE290" s="27"/>
      <c r="DF290" s="27"/>
      <c r="DG290" s="27"/>
      <c r="DH290" s="27"/>
      <c r="DI290" s="27"/>
      <c r="DJ290" s="27"/>
      <c r="DK290" s="27"/>
      <c r="DL290" s="27"/>
      <c r="DM290" s="27"/>
      <c r="DN290" s="27"/>
      <c r="DO290" s="27"/>
      <c r="DP290" s="27"/>
      <c r="DQ290" s="27"/>
      <c r="DR290" s="27"/>
      <c r="DS290" s="27"/>
      <c r="DT290" s="27"/>
      <c r="DU290" s="27"/>
      <c r="DV290" s="27"/>
      <c r="DW290" s="27"/>
      <c r="DX290" s="27"/>
      <c r="DY290" s="27"/>
      <c r="DZ290" s="27"/>
      <c r="EA290" s="27"/>
      <c r="EB290" s="27"/>
      <c r="EC290" s="27"/>
      <c r="ED290" s="27"/>
      <c r="EE290" s="27"/>
      <c r="EF290" s="27"/>
      <c r="EG290" s="27"/>
      <c r="EH290" s="27"/>
      <c r="EI290" s="27"/>
      <c r="EJ290" s="27"/>
      <c r="EK290" s="27"/>
      <c r="EL290" s="27"/>
      <c r="EM290" s="27"/>
      <c r="EN290" s="27"/>
      <c r="EO290" s="27"/>
      <c r="EP290" s="27"/>
      <c r="EQ290" s="27"/>
      <c r="ER290" s="27"/>
      <c r="ES290" s="27"/>
      <c r="ET290" s="27"/>
      <c r="EU290" s="27"/>
      <c r="EV290" s="27"/>
      <c r="EW290" s="27"/>
      <c r="EX290" s="27"/>
      <c r="EY290" s="27"/>
      <c r="EZ290" s="27"/>
      <c r="FA290" s="27"/>
      <c r="FB290" s="27"/>
      <c r="FC290" s="27"/>
      <c r="FD290" s="27"/>
      <c r="FE290" s="27"/>
      <c r="FF290" s="27"/>
      <c r="FG290" s="27"/>
      <c r="FH290" s="27"/>
      <c r="FI290" s="27"/>
      <c r="FJ290" s="27"/>
      <c r="FK290" s="27"/>
      <c r="FL290" s="27"/>
      <c r="FM290" s="27"/>
      <c r="FN290" s="27"/>
      <c r="FO290" s="27"/>
      <c r="FP290" s="27"/>
      <c r="FQ290" s="27"/>
      <c r="FR290" s="27"/>
      <c r="FS290" s="27"/>
      <c r="FT290" s="27"/>
      <c r="FU290" s="27"/>
      <c r="FV290" s="27"/>
      <c r="FW290" s="27"/>
      <c r="FX290" s="27"/>
      <c r="FY290" s="27"/>
      <c r="FZ290" s="27"/>
      <c r="GA290" s="27"/>
      <c r="GB290" s="27"/>
      <c r="GC290" s="27"/>
      <c r="GD290" s="27"/>
      <c r="GE290" s="27"/>
      <c r="GF290" s="27"/>
      <c r="GG290" s="27"/>
      <c r="GH290" s="27"/>
      <c r="GI290" s="27"/>
      <c r="GJ290" s="27"/>
      <c r="GK290" s="27"/>
      <c r="GL290" s="27"/>
      <c r="GM290" s="27"/>
      <c r="GN290" s="27"/>
      <c r="GO290" s="27"/>
      <c r="GP290" s="27"/>
      <c r="GQ290" s="27"/>
      <c r="GR290" s="27"/>
      <c r="GS290" s="27"/>
      <c r="GT290" s="27"/>
      <c r="GU290" s="27"/>
      <c r="GV290" s="27"/>
      <c r="GW290" s="27"/>
      <c r="GX290" s="27"/>
      <c r="GY290" s="27"/>
      <c r="GZ290" s="27"/>
      <c r="HA290" s="27"/>
      <c r="HB290" s="27"/>
      <c r="HC290" s="27"/>
      <c r="HD290" s="27"/>
      <c r="HE290" s="27"/>
      <c r="HF290" s="27"/>
      <c r="HG290" s="27"/>
      <c r="HH290" s="27"/>
      <c r="HI290" s="27"/>
      <c r="HJ290" s="27"/>
      <c r="HK290" s="27"/>
      <c r="HL290" s="27"/>
      <c r="HM290" s="27"/>
      <c r="HN290" s="27"/>
      <c r="HO290" s="27"/>
      <c r="HP290" s="27"/>
      <c r="HQ290" s="27"/>
      <c r="HR290" s="27"/>
      <c r="HS290" s="27"/>
      <c r="HT290" s="27"/>
      <c r="HU290" s="27"/>
      <c r="HV290" s="27"/>
      <c r="HW290" s="27"/>
      <c r="HX290" s="27"/>
      <c r="HY290" s="27"/>
      <c r="HZ290" s="27"/>
    </row>
    <row r="291" spans="1:234" s="32" customFormat="1" ht="25.5" customHeight="1" x14ac:dyDescent="0.2">
      <c r="A291" s="139"/>
      <c r="B291" s="150"/>
      <c r="C291" s="56" t="s">
        <v>389</v>
      </c>
      <c r="D291" s="57" t="s">
        <v>293</v>
      </c>
      <c r="E291" s="160"/>
      <c r="F291" s="93" t="s">
        <v>389</v>
      </c>
      <c r="G291" s="57" t="s">
        <v>293</v>
      </c>
      <c r="H291" s="137"/>
      <c r="I291" s="51" t="s">
        <v>389</v>
      </c>
      <c r="J291" s="31" t="s">
        <v>293</v>
      </c>
    </row>
    <row r="292" spans="1:234" ht="18" x14ac:dyDescent="0.25">
      <c r="A292" s="33" t="s">
        <v>325</v>
      </c>
      <c r="B292" s="65"/>
      <c r="C292" s="65"/>
      <c r="D292" s="66"/>
      <c r="E292" s="97"/>
      <c r="F292" s="97"/>
      <c r="G292" s="66"/>
      <c r="H292" s="33"/>
      <c r="I292" s="33"/>
      <c r="J292" s="45"/>
    </row>
    <row r="293" spans="1:234" ht="12.75" customHeight="1" x14ac:dyDescent="0.2">
      <c r="A293" s="34" t="s">
        <v>167</v>
      </c>
      <c r="B293" s="37">
        <v>154</v>
      </c>
      <c r="C293" s="60">
        <v>114</v>
      </c>
      <c r="D293" s="63">
        <v>74.025974025974023</v>
      </c>
      <c r="E293" s="95">
        <v>178</v>
      </c>
      <c r="F293" s="95">
        <v>117</v>
      </c>
      <c r="G293" s="63">
        <v>65.730337078651687</v>
      </c>
      <c r="H293" s="37">
        <v>344</v>
      </c>
      <c r="I293" s="38">
        <v>265</v>
      </c>
      <c r="J293" s="39">
        <v>77.034883720930239</v>
      </c>
    </row>
    <row r="294" spans="1:234" ht="12.75" customHeight="1" x14ac:dyDescent="0.2">
      <c r="A294" s="34" t="s">
        <v>169</v>
      </c>
      <c r="B294" s="37">
        <v>278</v>
      </c>
      <c r="C294" s="60">
        <v>175</v>
      </c>
      <c r="D294" s="63">
        <v>62.949640287769782</v>
      </c>
      <c r="E294" s="95">
        <v>296</v>
      </c>
      <c r="F294" s="95">
        <v>173</v>
      </c>
      <c r="G294" s="63">
        <v>58.445945945945937</v>
      </c>
      <c r="H294" s="37">
        <v>650</v>
      </c>
      <c r="I294" s="38">
        <v>472</v>
      </c>
      <c r="J294" s="39">
        <v>72.615384615384613</v>
      </c>
    </row>
    <row r="295" spans="1:234" ht="12.75" customHeight="1" x14ac:dyDescent="0.2">
      <c r="A295" s="34" t="s">
        <v>170</v>
      </c>
      <c r="B295" s="37">
        <v>351</v>
      </c>
      <c r="C295" s="60">
        <v>165</v>
      </c>
      <c r="D295" s="63">
        <v>47.008547008547012</v>
      </c>
      <c r="E295" s="95">
        <v>419</v>
      </c>
      <c r="F295" s="95">
        <v>204</v>
      </c>
      <c r="G295" s="63">
        <v>48.687350835322192</v>
      </c>
      <c r="H295" s="37">
        <v>772</v>
      </c>
      <c r="I295" s="38">
        <v>410</v>
      </c>
      <c r="J295" s="39">
        <v>53.108808290155437</v>
      </c>
    </row>
    <row r="296" spans="1:234" ht="12.75" customHeight="1" x14ac:dyDescent="0.2">
      <c r="A296" s="34" t="s">
        <v>335</v>
      </c>
      <c r="B296" s="37">
        <v>280</v>
      </c>
      <c r="C296" s="60">
        <v>160</v>
      </c>
      <c r="D296" s="63">
        <v>57.142857142857153</v>
      </c>
      <c r="E296" s="95">
        <v>321</v>
      </c>
      <c r="F296" s="95">
        <v>166</v>
      </c>
      <c r="G296" s="63">
        <v>51.713395638629287</v>
      </c>
      <c r="H296" s="37">
        <v>562</v>
      </c>
      <c r="I296" s="38">
        <v>406</v>
      </c>
      <c r="J296" s="39">
        <v>72.241992882562272</v>
      </c>
    </row>
    <row r="297" spans="1:234" ht="12.75" customHeight="1" x14ac:dyDescent="0.2">
      <c r="A297" s="34" t="s">
        <v>179</v>
      </c>
      <c r="B297" s="37">
        <v>170</v>
      </c>
      <c r="C297" s="60">
        <v>74</v>
      </c>
      <c r="D297" s="63">
        <v>43.529411764705877</v>
      </c>
      <c r="E297" s="95">
        <v>189</v>
      </c>
      <c r="F297" s="95">
        <v>80</v>
      </c>
      <c r="G297" s="63">
        <v>42.328042328042329</v>
      </c>
      <c r="H297" s="37">
        <v>350</v>
      </c>
      <c r="I297" s="38">
        <v>214</v>
      </c>
      <c r="J297" s="39">
        <v>61.142857142857153</v>
      </c>
    </row>
    <row r="298" spans="1:234" ht="12.75" customHeight="1" x14ac:dyDescent="0.2">
      <c r="A298" s="34" t="s">
        <v>299</v>
      </c>
      <c r="B298" s="37">
        <v>462</v>
      </c>
      <c r="C298" s="60">
        <v>334</v>
      </c>
      <c r="D298" s="63">
        <v>72.294372294372295</v>
      </c>
      <c r="E298" s="95">
        <v>493</v>
      </c>
      <c r="F298" s="95">
        <v>339</v>
      </c>
      <c r="G298" s="63">
        <v>68.762677484787019</v>
      </c>
      <c r="H298" s="37">
        <v>1042</v>
      </c>
      <c r="I298" s="38">
        <v>823</v>
      </c>
      <c r="J298" s="39">
        <v>78.982725527831093</v>
      </c>
    </row>
    <row r="299" spans="1:234" ht="12.75" customHeight="1" x14ac:dyDescent="0.2">
      <c r="A299" s="34" t="s">
        <v>184</v>
      </c>
      <c r="B299" s="37">
        <v>201</v>
      </c>
      <c r="C299" s="60">
        <v>121</v>
      </c>
      <c r="D299" s="63">
        <v>60.199004975124382</v>
      </c>
      <c r="E299" s="95">
        <v>236</v>
      </c>
      <c r="F299" s="95">
        <v>133</v>
      </c>
      <c r="G299" s="63">
        <v>56.355932203389827</v>
      </c>
      <c r="H299" s="37">
        <v>424</v>
      </c>
      <c r="I299" s="38">
        <v>277</v>
      </c>
      <c r="J299" s="39">
        <v>65.330188679245282</v>
      </c>
    </row>
    <row r="300" spans="1:234" ht="12.75" customHeight="1" x14ac:dyDescent="0.2">
      <c r="A300" s="34" t="s">
        <v>343</v>
      </c>
      <c r="B300" s="37">
        <v>448</v>
      </c>
      <c r="C300" s="60">
        <v>261</v>
      </c>
      <c r="D300" s="63">
        <v>58.258928571428569</v>
      </c>
      <c r="E300" s="95">
        <v>506</v>
      </c>
      <c r="F300" s="95">
        <v>282</v>
      </c>
      <c r="G300" s="63">
        <v>55.731225296442688</v>
      </c>
      <c r="H300" s="37">
        <v>1019</v>
      </c>
      <c r="I300" s="38">
        <v>685</v>
      </c>
      <c r="J300" s="39">
        <v>67.222767419038277</v>
      </c>
    </row>
    <row r="301" spans="1:234" ht="12.75" customHeight="1" x14ac:dyDescent="0.2">
      <c r="A301" s="34" t="s">
        <v>191</v>
      </c>
      <c r="B301" s="37">
        <v>263</v>
      </c>
      <c r="C301" s="60">
        <v>149</v>
      </c>
      <c r="D301" s="63">
        <v>56.653992395437257</v>
      </c>
      <c r="E301" s="95">
        <v>263</v>
      </c>
      <c r="F301" s="95">
        <v>137</v>
      </c>
      <c r="G301" s="63">
        <v>52.091254752851711</v>
      </c>
      <c r="H301" s="37">
        <v>547</v>
      </c>
      <c r="I301" s="38">
        <v>368</v>
      </c>
      <c r="J301" s="39">
        <v>67.276051188299817</v>
      </c>
    </row>
    <row r="302" spans="1:234" ht="12.75" customHeight="1" x14ac:dyDescent="0.2">
      <c r="A302" s="34" t="s">
        <v>193</v>
      </c>
      <c r="B302" s="37">
        <v>3301</v>
      </c>
      <c r="C302" s="60">
        <v>1396</v>
      </c>
      <c r="D302" s="63">
        <v>42.290215086337483</v>
      </c>
      <c r="E302" s="95">
        <v>3560</v>
      </c>
      <c r="F302" s="95">
        <v>1416</v>
      </c>
      <c r="G302" s="63">
        <v>39.775280898876403</v>
      </c>
      <c r="H302" s="37">
        <v>6843</v>
      </c>
      <c r="I302" s="38">
        <v>3463</v>
      </c>
      <c r="J302" s="39">
        <v>50.606459155341227</v>
      </c>
    </row>
    <row r="303" spans="1:234" ht="12.75" customHeight="1" x14ac:dyDescent="0.2">
      <c r="A303" s="34" t="s">
        <v>194</v>
      </c>
      <c r="B303" s="37">
        <v>386</v>
      </c>
      <c r="C303" s="60">
        <v>189</v>
      </c>
      <c r="D303" s="63">
        <v>48.96373056994819</v>
      </c>
      <c r="E303" s="95">
        <v>421</v>
      </c>
      <c r="F303" s="95">
        <v>196</v>
      </c>
      <c r="G303" s="63">
        <v>46.555819477434682</v>
      </c>
      <c r="H303" s="37">
        <v>822</v>
      </c>
      <c r="I303" s="38">
        <v>484</v>
      </c>
      <c r="J303" s="39">
        <v>58.880778588807793</v>
      </c>
    </row>
    <row r="304" spans="1:234" ht="12.75" customHeight="1" x14ac:dyDescent="0.2">
      <c r="A304" s="34" t="s">
        <v>196</v>
      </c>
      <c r="B304" s="37">
        <v>447</v>
      </c>
      <c r="C304" s="60">
        <v>234</v>
      </c>
      <c r="D304" s="63">
        <v>52.348993288590613</v>
      </c>
      <c r="E304" s="95">
        <v>412</v>
      </c>
      <c r="F304" s="95">
        <v>197</v>
      </c>
      <c r="G304" s="63">
        <v>47.815533980582522</v>
      </c>
      <c r="H304" s="37">
        <v>840</v>
      </c>
      <c r="I304" s="38">
        <v>530</v>
      </c>
      <c r="J304" s="39">
        <v>63.095238095238088</v>
      </c>
    </row>
    <row r="305" spans="1:234" ht="12.75" customHeight="1" x14ac:dyDescent="0.2">
      <c r="A305" s="34" t="s">
        <v>384</v>
      </c>
      <c r="B305" s="37">
        <v>379</v>
      </c>
      <c r="C305" s="60">
        <v>240</v>
      </c>
      <c r="D305" s="63">
        <v>63.324538258575203</v>
      </c>
      <c r="E305" s="95">
        <v>365</v>
      </c>
      <c r="F305" s="95">
        <v>224</v>
      </c>
      <c r="G305" s="63">
        <v>61.369863013698627</v>
      </c>
      <c r="H305" s="37">
        <v>768</v>
      </c>
      <c r="I305" s="38">
        <v>550</v>
      </c>
      <c r="J305" s="39">
        <v>71.614583333333329</v>
      </c>
    </row>
    <row r="306" spans="1:234" ht="13.5" thickBot="1" x14ac:dyDescent="0.25">
      <c r="A306" s="40" t="s">
        <v>295</v>
      </c>
      <c r="B306" s="61">
        <f>SUM(B293:B305)</f>
        <v>7120</v>
      </c>
      <c r="C306" s="61">
        <f>SUM(C293:C305)</f>
        <v>3612</v>
      </c>
      <c r="D306" s="64">
        <f>(C306/B306)*100</f>
        <v>50.730337078651687</v>
      </c>
      <c r="E306" s="61">
        <f>SUM(E293:E305)</f>
        <v>7659</v>
      </c>
      <c r="F306" s="61">
        <f>SUM(F293:F305)</f>
        <v>3664</v>
      </c>
      <c r="G306" s="64">
        <f>(F306/E306)*100</f>
        <v>47.839143491317401</v>
      </c>
      <c r="H306" s="41">
        <f>SUM(H293:H305)</f>
        <v>14983</v>
      </c>
      <c r="I306" s="41">
        <f>SUM(I293:I305)</f>
        <v>8947</v>
      </c>
      <c r="J306" s="42">
        <f>(I306/H306)*100</f>
        <v>59.71434292197825</v>
      </c>
    </row>
    <row r="307" spans="1:234" s="28" customFormat="1" ht="25.5" customHeight="1" thickTop="1" x14ac:dyDescent="0.2">
      <c r="A307" s="138" t="s">
        <v>294</v>
      </c>
      <c r="B307" s="149" t="s">
        <v>464</v>
      </c>
      <c r="C307" s="151" t="s">
        <v>465</v>
      </c>
      <c r="D307" s="152"/>
      <c r="E307" s="159" t="s">
        <v>466</v>
      </c>
      <c r="F307" s="151" t="s">
        <v>467</v>
      </c>
      <c r="G307" s="152"/>
      <c r="H307" s="136" t="s">
        <v>468</v>
      </c>
      <c r="I307" s="134" t="s">
        <v>469</v>
      </c>
      <c r="J307" s="135"/>
      <c r="K307" s="27"/>
      <c r="L307" s="27"/>
      <c r="M307" s="27"/>
      <c r="N307" s="27"/>
      <c r="O307" s="27"/>
      <c r="P307" s="27"/>
      <c r="Q307" s="27"/>
      <c r="R307" s="27"/>
      <c r="S307" s="27"/>
      <c r="T307" s="27"/>
      <c r="U307" s="27"/>
      <c r="V307" s="27"/>
      <c r="W307" s="27"/>
      <c r="X307" s="27"/>
      <c r="Y307" s="27"/>
      <c r="Z307" s="27"/>
      <c r="AA307" s="27"/>
      <c r="AB307" s="27"/>
      <c r="AC307" s="27"/>
      <c r="AD307" s="27"/>
      <c r="AE307" s="27"/>
      <c r="AF307" s="27"/>
      <c r="AG307" s="27"/>
      <c r="AH307" s="27"/>
      <c r="AI307" s="27"/>
      <c r="AJ307" s="27"/>
      <c r="AK307" s="27"/>
      <c r="AL307" s="27"/>
      <c r="AM307" s="27"/>
      <c r="AN307" s="27"/>
      <c r="AO307" s="27"/>
      <c r="AP307" s="27"/>
      <c r="AQ307" s="27"/>
      <c r="AR307" s="27"/>
      <c r="AS307" s="27"/>
      <c r="AT307" s="27"/>
      <c r="AU307" s="27"/>
      <c r="AV307" s="27"/>
      <c r="AW307" s="27"/>
      <c r="AX307" s="27"/>
      <c r="AY307" s="27"/>
      <c r="AZ307" s="27"/>
      <c r="BA307" s="27"/>
      <c r="BB307" s="27"/>
      <c r="BC307" s="27"/>
      <c r="BD307" s="27"/>
      <c r="BE307" s="27"/>
      <c r="BF307" s="27"/>
      <c r="BG307" s="27"/>
      <c r="BH307" s="27"/>
      <c r="BI307" s="27"/>
      <c r="BJ307" s="27"/>
      <c r="BK307" s="27"/>
      <c r="BL307" s="27"/>
      <c r="BM307" s="27"/>
      <c r="BN307" s="27"/>
      <c r="BO307" s="27"/>
      <c r="BP307" s="27"/>
      <c r="BQ307" s="27"/>
      <c r="BR307" s="27"/>
      <c r="BS307" s="27"/>
      <c r="BT307" s="27"/>
      <c r="BU307" s="27"/>
      <c r="BV307" s="27"/>
      <c r="BW307" s="27"/>
      <c r="BX307" s="27"/>
      <c r="BY307" s="27"/>
      <c r="BZ307" s="27"/>
      <c r="CA307" s="27"/>
      <c r="CB307" s="27"/>
      <c r="CC307" s="27"/>
      <c r="CD307" s="27"/>
      <c r="CE307" s="27"/>
      <c r="CF307" s="27"/>
      <c r="CG307" s="27"/>
      <c r="CH307" s="27"/>
      <c r="CI307" s="27"/>
      <c r="CJ307" s="27"/>
      <c r="CK307" s="27"/>
      <c r="CL307" s="27"/>
      <c r="CM307" s="27"/>
      <c r="CN307" s="27"/>
      <c r="CO307" s="27"/>
      <c r="CP307" s="27"/>
      <c r="CQ307" s="27"/>
      <c r="CR307" s="27"/>
      <c r="CS307" s="27"/>
      <c r="CT307" s="27"/>
      <c r="CU307" s="27"/>
      <c r="CV307" s="27"/>
      <c r="CW307" s="27"/>
      <c r="CX307" s="27"/>
      <c r="CY307" s="27"/>
      <c r="CZ307" s="27"/>
      <c r="DA307" s="27"/>
      <c r="DB307" s="27"/>
      <c r="DC307" s="27"/>
      <c r="DD307" s="27"/>
      <c r="DE307" s="27"/>
      <c r="DF307" s="27"/>
      <c r="DG307" s="27"/>
      <c r="DH307" s="27"/>
      <c r="DI307" s="27"/>
      <c r="DJ307" s="27"/>
      <c r="DK307" s="27"/>
      <c r="DL307" s="27"/>
      <c r="DM307" s="27"/>
      <c r="DN307" s="27"/>
      <c r="DO307" s="27"/>
      <c r="DP307" s="27"/>
      <c r="DQ307" s="27"/>
      <c r="DR307" s="27"/>
      <c r="DS307" s="27"/>
      <c r="DT307" s="27"/>
      <c r="DU307" s="27"/>
      <c r="DV307" s="27"/>
      <c r="DW307" s="27"/>
      <c r="DX307" s="27"/>
      <c r="DY307" s="27"/>
      <c r="DZ307" s="27"/>
      <c r="EA307" s="27"/>
      <c r="EB307" s="27"/>
      <c r="EC307" s="27"/>
      <c r="ED307" s="27"/>
      <c r="EE307" s="27"/>
      <c r="EF307" s="27"/>
      <c r="EG307" s="27"/>
      <c r="EH307" s="27"/>
      <c r="EI307" s="27"/>
      <c r="EJ307" s="27"/>
      <c r="EK307" s="27"/>
      <c r="EL307" s="27"/>
      <c r="EM307" s="27"/>
      <c r="EN307" s="27"/>
      <c r="EO307" s="27"/>
      <c r="EP307" s="27"/>
      <c r="EQ307" s="27"/>
      <c r="ER307" s="27"/>
      <c r="ES307" s="27"/>
      <c r="ET307" s="27"/>
      <c r="EU307" s="27"/>
      <c r="EV307" s="27"/>
      <c r="EW307" s="27"/>
      <c r="EX307" s="27"/>
      <c r="EY307" s="27"/>
      <c r="EZ307" s="27"/>
      <c r="FA307" s="27"/>
      <c r="FB307" s="27"/>
      <c r="FC307" s="27"/>
      <c r="FD307" s="27"/>
      <c r="FE307" s="27"/>
      <c r="FF307" s="27"/>
      <c r="FG307" s="27"/>
      <c r="FH307" s="27"/>
      <c r="FI307" s="27"/>
      <c r="FJ307" s="27"/>
      <c r="FK307" s="27"/>
      <c r="FL307" s="27"/>
      <c r="FM307" s="27"/>
      <c r="FN307" s="27"/>
      <c r="FO307" s="27"/>
      <c r="FP307" s="27"/>
      <c r="FQ307" s="27"/>
      <c r="FR307" s="27"/>
      <c r="FS307" s="27"/>
      <c r="FT307" s="27"/>
      <c r="FU307" s="27"/>
      <c r="FV307" s="27"/>
      <c r="FW307" s="27"/>
      <c r="FX307" s="27"/>
      <c r="FY307" s="27"/>
      <c r="FZ307" s="27"/>
      <c r="GA307" s="27"/>
      <c r="GB307" s="27"/>
      <c r="GC307" s="27"/>
      <c r="GD307" s="27"/>
      <c r="GE307" s="27"/>
      <c r="GF307" s="27"/>
      <c r="GG307" s="27"/>
      <c r="GH307" s="27"/>
      <c r="GI307" s="27"/>
      <c r="GJ307" s="27"/>
      <c r="GK307" s="27"/>
      <c r="GL307" s="27"/>
      <c r="GM307" s="27"/>
      <c r="GN307" s="27"/>
      <c r="GO307" s="27"/>
      <c r="GP307" s="27"/>
      <c r="GQ307" s="27"/>
      <c r="GR307" s="27"/>
      <c r="GS307" s="27"/>
      <c r="GT307" s="27"/>
      <c r="GU307" s="27"/>
      <c r="GV307" s="27"/>
      <c r="GW307" s="27"/>
      <c r="GX307" s="27"/>
      <c r="GY307" s="27"/>
      <c r="GZ307" s="27"/>
      <c r="HA307" s="27"/>
      <c r="HB307" s="27"/>
      <c r="HC307" s="27"/>
      <c r="HD307" s="27"/>
      <c r="HE307" s="27"/>
      <c r="HF307" s="27"/>
      <c r="HG307" s="27"/>
      <c r="HH307" s="27"/>
      <c r="HI307" s="27"/>
      <c r="HJ307" s="27"/>
      <c r="HK307" s="27"/>
      <c r="HL307" s="27"/>
      <c r="HM307" s="27"/>
      <c r="HN307" s="27"/>
      <c r="HO307" s="27"/>
      <c r="HP307" s="27"/>
      <c r="HQ307" s="27"/>
      <c r="HR307" s="27"/>
      <c r="HS307" s="27"/>
      <c r="HT307" s="27"/>
      <c r="HU307" s="27"/>
      <c r="HV307" s="27"/>
      <c r="HW307" s="27"/>
      <c r="HX307" s="27"/>
      <c r="HY307" s="27"/>
      <c r="HZ307" s="27"/>
    </row>
    <row r="308" spans="1:234" s="32" customFormat="1" ht="25.5" customHeight="1" x14ac:dyDescent="0.2">
      <c r="A308" s="139"/>
      <c r="B308" s="150"/>
      <c r="C308" s="56" t="s">
        <v>389</v>
      </c>
      <c r="D308" s="57" t="s">
        <v>293</v>
      </c>
      <c r="E308" s="160"/>
      <c r="F308" s="93" t="s">
        <v>389</v>
      </c>
      <c r="G308" s="57" t="s">
        <v>293</v>
      </c>
      <c r="H308" s="137"/>
      <c r="I308" s="51" t="s">
        <v>389</v>
      </c>
      <c r="J308" s="31" t="s">
        <v>293</v>
      </c>
    </row>
    <row r="309" spans="1:234" ht="18" x14ac:dyDescent="0.25">
      <c r="A309" s="33" t="s">
        <v>338</v>
      </c>
      <c r="B309" s="65"/>
      <c r="C309" s="65"/>
      <c r="D309" s="66"/>
      <c r="E309" s="97"/>
      <c r="F309" s="97"/>
      <c r="G309" s="66"/>
      <c r="H309" s="33"/>
      <c r="I309" s="33"/>
      <c r="J309" s="45"/>
    </row>
    <row r="310" spans="1:234" x14ac:dyDescent="0.2">
      <c r="A310" s="34" t="s">
        <v>166</v>
      </c>
      <c r="B310" s="37">
        <v>117</v>
      </c>
      <c r="C310" s="60">
        <v>64</v>
      </c>
      <c r="D310" s="63">
        <v>54.700854700854698</v>
      </c>
      <c r="E310" s="95">
        <v>147</v>
      </c>
      <c r="F310" s="95">
        <v>54</v>
      </c>
      <c r="G310" s="63">
        <v>36.734693877551017</v>
      </c>
      <c r="H310" s="37">
        <v>259</v>
      </c>
      <c r="I310" s="38">
        <v>139</v>
      </c>
      <c r="J310" s="39">
        <v>53.667953667953668</v>
      </c>
    </row>
    <row r="311" spans="1:234" x14ac:dyDescent="0.2">
      <c r="A311" s="34" t="s">
        <v>172</v>
      </c>
      <c r="B311" s="37">
        <v>679</v>
      </c>
      <c r="C311" s="60">
        <v>435</v>
      </c>
      <c r="D311" s="63">
        <v>64.06480117820324</v>
      </c>
      <c r="E311" s="95">
        <v>661</v>
      </c>
      <c r="F311" s="95">
        <v>350</v>
      </c>
      <c r="G311" s="63">
        <v>52.950075642965203</v>
      </c>
      <c r="H311" s="37">
        <v>1373</v>
      </c>
      <c r="I311" s="38">
        <v>944</v>
      </c>
      <c r="J311" s="39">
        <v>68.754552075746545</v>
      </c>
    </row>
    <row r="312" spans="1:234" x14ac:dyDescent="0.2">
      <c r="A312" s="34" t="s">
        <v>173</v>
      </c>
      <c r="B312" s="37">
        <v>199</v>
      </c>
      <c r="C312" s="60">
        <v>126</v>
      </c>
      <c r="D312" s="63">
        <v>63.316582914572862</v>
      </c>
      <c r="E312" s="95">
        <v>231</v>
      </c>
      <c r="F312" s="95">
        <v>123</v>
      </c>
      <c r="G312" s="63">
        <v>53.246753246753237</v>
      </c>
      <c r="H312" s="37">
        <v>459</v>
      </c>
      <c r="I312" s="38">
        <v>320</v>
      </c>
      <c r="J312" s="39">
        <v>69.716775599128539</v>
      </c>
    </row>
    <row r="313" spans="1:234" x14ac:dyDescent="0.2">
      <c r="A313" s="34" t="s">
        <v>175</v>
      </c>
      <c r="B313" s="37">
        <v>114</v>
      </c>
      <c r="C313" s="60">
        <v>53</v>
      </c>
      <c r="D313" s="63">
        <v>46.491228070175438</v>
      </c>
      <c r="E313" s="95">
        <v>132</v>
      </c>
      <c r="F313" s="95">
        <v>58</v>
      </c>
      <c r="G313" s="63">
        <v>43.939393939393938</v>
      </c>
      <c r="H313" s="37">
        <v>246</v>
      </c>
      <c r="I313" s="38">
        <v>149</v>
      </c>
      <c r="J313" s="39">
        <v>60.569105691056912</v>
      </c>
    </row>
    <row r="314" spans="1:234" x14ac:dyDescent="0.2">
      <c r="A314" s="34" t="s">
        <v>176</v>
      </c>
      <c r="B314" s="37">
        <v>235</v>
      </c>
      <c r="C314" s="60">
        <v>150</v>
      </c>
      <c r="D314" s="63">
        <v>63.829787234042563</v>
      </c>
      <c r="E314" s="95">
        <v>241</v>
      </c>
      <c r="F314" s="95">
        <v>147</v>
      </c>
      <c r="G314" s="63">
        <v>60.995850622406643</v>
      </c>
      <c r="H314" s="37">
        <v>462</v>
      </c>
      <c r="I314" s="38">
        <v>332</v>
      </c>
      <c r="J314" s="39">
        <v>71.861471861471856</v>
      </c>
    </row>
    <row r="315" spans="1:234" x14ac:dyDescent="0.2">
      <c r="A315" s="34" t="s">
        <v>366</v>
      </c>
      <c r="B315" s="37">
        <v>496</v>
      </c>
      <c r="C315" s="60">
        <v>297</v>
      </c>
      <c r="D315" s="63">
        <v>59.87903225806452</v>
      </c>
      <c r="E315" s="95">
        <v>539</v>
      </c>
      <c r="F315" s="95">
        <v>298</v>
      </c>
      <c r="G315" s="63">
        <v>55.287569573283861</v>
      </c>
      <c r="H315" s="37">
        <v>1012</v>
      </c>
      <c r="I315" s="38">
        <v>717</v>
      </c>
      <c r="J315" s="39">
        <v>70.8498023715415</v>
      </c>
    </row>
    <row r="316" spans="1:234" x14ac:dyDescent="0.2">
      <c r="A316" s="34" t="s">
        <v>365</v>
      </c>
      <c r="B316" s="37">
        <v>288</v>
      </c>
      <c r="C316" s="60">
        <v>159</v>
      </c>
      <c r="D316" s="63">
        <v>55.208333333333343</v>
      </c>
      <c r="E316" s="95">
        <v>303</v>
      </c>
      <c r="F316" s="95">
        <v>166</v>
      </c>
      <c r="G316" s="63">
        <v>54.785478547854787</v>
      </c>
      <c r="H316" s="37">
        <v>590</v>
      </c>
      <c r="I316" s="38">
        <v>387</v>
      </c>
      <c r="J316" s="39">
        <v>65.593220338983045</v>
      </c>
    </row>
    <row r="317" spans="1:234" x14ac:dyDescent="0.2">
      <c r="A317" s="34" t="s">
        <v>189</v>
      </c>
      <c r="B317" s="37">
        <v>193</v>
      </c>
      <c r="C317" s="60">
        <v>130</v>
      </c>
      <c r="D317" s="63">
        <v>67.357512953367873</v>
      </c>
      <c r="E317" s="95">
        <v>198</v>
      </c>
      <c r="F317" s="95">
        <v>117</v>
      </c>
      <c r="G317" s="63">
        <v>59.090909090909093</v>
      </c>
      <c r="H317" s="37">
        <v>383</v>
      </c>
      <c r="I317" s="38">
        <v>277</v>
      </c>
      <c r="J317" s="39">
        <v>72.323759791122711</v>
      </c>
    </row>
    <row r="318" spans="1:234" x14ac:dyDescent="0.2">
      <c r="A318" s="34" t="s">
        <v>195</v>
      </c>
      <c r="B318" s="37">
        <v>151</v>
      </c>
      <c r="C318" s="60">
        <v>74</v>
      </c>
      <c r="D318" s="63">
        <v>49.006622516556291</v>
      </c>
      <c r="E318" s="95">
        <v>175</v>
      </c>
      <c r="F318" s="95">
        <v>86</v>
      </c>
      <c r="G318" s="63">
        <v>49.142857142857153</v>
      </c>
      <c r="H318" s="37">
        <v>325</v>
      </c>
      <c r="I318" s="38">
        <v>222</v>
      </c>
      <c r="J318" s="39">
        <v>68.307692307692307</v>
      </c>
    </row>
    <row r="319" spans="1:234" x14ac:dyDescent="0.2">
      <c r="A319" s="34" t="s">
        <v>203</v>
      </c>
      <c r="B319" s="37">
        <v>234</v>
      </c>
      <c r="C319" s="60">
        <v>142</v>
      </c>
      <c r="D319" s="63">
        <v>60.683760683760681</v>
      </c>
      <c r="E319" s="95">
        <v>276</v>
      </c>
      <c r="F319" s="95">
        <v>155</v>
      </c>
      <c r="G319" s="63">
        <v>56.159420289855071</v>
      </c>
      <c r="H319" s="37">
        <v>516</v>
      </c>
      <c r="I319" s="38">
        <v>328</v>
      </c>
      <c r="J319" s="39">
        <v>63.565891472868223</v>
      </c>
    </row>
    <row r="320" spans="1:234" ht="13.5" thickBot="1" x14ac:dyDescent="0.25">
      <c r="A320" s="40" t="s">
        <v>295</v>
      </c>
      <c r="B320" s="61">
        <f>SUM(B310:B319)</f>
        <v>2706</v>
      </c>
      <c r="C320" s="61">
        <f>SUM(C310:C319)</f>
        <v>1630</v>
      </c>
      <c r="D320" s="64">
        <f>(C320/B320)*100</f>
        <v>60.236511456023656</v>
      </c>
      <c r="E320" s="61">
        <f>SUM(E310:E319)</f>
        <v>2903</v>
      </c>
      <c r="F320" s="61">
        <f>SUM(F310:F319)</f>
        <v>1554</v>
      </c>
      <c r="G320" s="64">
        <f>(F320/E320)*100</f>
        <v>53.530830175680336</v>
      </c>
      <c r="H320" s="41">
        <f>SUM(H310:H319)</f>
        <v>5625</v>
      </c>
      <c r="I320" s="41">
        <f>SUM(I310:I319)</f>
        <v>3815</v>
      </c>
      <c r="J320" s="42">
        <f>(I320/H320)*100</f>
        <v>67.822222222222223</v>
      </c>
    </row>
    <row r="321" spans="1:234" s="28" customFormat="1" ht="25.5" customHeight="1" thickTop="1" x14ac:dyDescent="0.2">
      <c r="A321" s="138" t="s">
        <v>294</v>
      </c>
      <c r="B321" s="149" t="s">
        <v>464</v>
      </c>
      <c r="C321" s="151" t="s">
        <v>465</v>
      </c>
      <c r="D321" s="152"/>
      <c r="E321" s="159" t="s">
        <v>466</v>
      </c>
      <c r="F321" s="151" t="s">
        <v>467</v>
      </c>
      <c r="G321" s="152"/>
      <c r="H321" s="136" t="s">
        <v>468</v>
      </c>
      <c r="I321" s="134" t="s">
        <v>469</v>
      </c>
      <c r="J321" s="135"/>
      <c r="K321" s="27"/>
      <c r="L321" s="27"/>
      <c r="M321" s="27"/>
      <c r="N321" s="27"/>
      <c r="O321" s="27"/>
      <c r="P321" s="27"/>
      <c r="Q321" s="27"/>
      <c r="R321" s="27"/>
      <c r="S321" s="27"/>
      <c r="T321" s="27"/>
      <c r="U321" s="27"/>
      <c r="V321" s="27"/>
      <c r="W321" s="27"/>
      <c r="X321" s="27"/>
      <c r="Y321" s="27"/>
      <c r="Z321" s="27"/>
      <c r="AA321" s="27"/>
      <c r="AB321" s="27"/>
      <c r="AC321" s="27"/>
      <c r="AD321" s="27"/>
      <c r="AE321" s="27"/>
      <c r="AF321" s="27"/>
      <c r="AG321" s="27"/>
      <c r="AH321" s="27"/>
      <c r="AI321" s="27"/>
      <c r="AJ321" s="27"/>
      <c r="AK321" s="27"/>
      <c r="AL321" s="27"/>
      <c r="AM321" s="27"/>
      <c r="AN321" s="27"/>
      <c r="AO321" s="27"/>
      <c r="AP321" s="27"/>
      <c r="AQ321" s="27"/>
      <c r="AR321" s="27"/>
      <c r="AS321" s="27"/>
      <c r="AT321" s="27"/>
      <c r="AU321" s="27"/>
      <c r="AV321" s="27"/>
      <c r="AW321" s="27"/>
      <c r="AX321" s="27"/>
      <c r="AY321" s="27"/>
      <c r="AZ321" s="27"/>
      <c r="BA321" s="27"/>
      <c r="BB321" s="27"/>
      <c r="BC321" s="27"/>
      <c r="BD321" s="27"/>
      <c r="BE321" s="27"/>
      <c r="BF321" s="27"/>
      <c r="BG321" s="27"/>
      <c r="BH321" s="27"/>
      <c r="BI321" s="27"/>
      <c r="BJ321" s="27"/>
      <c r="BK321" s="27"/>
      <c r="BL321" s="27"/>
      <c r="BM321" s="27"/>
      <c r="BN321" s="27"/>
      <c r="BO321" s="27"/>
      <c r="BP321" s="27"/>
      <c r="BQ321" s="27"/>
      <c r="BR321" s="27"/>
      <c r="BS321" s="27"/>
      <c r="BT321" s="27"/>
      <c r="BU321" s="27"/>
      <c r="BV321" s="27"/>
      <c r="BW321" s="27"/>
      <c r="BX321" s="27"/>
      <c r="BY321" s="27"/>
      <c r="BZ321" s="27"/>
      <c r="CA321" s="27"/>
      <c r="CB321" s="27"/>
      <c r="CC321" s="27"/>
      <c r="CD321" s="27"/>
      <c r="CE321" s="27"/>
      <c r="CF321" s="27"/>
      <c r="CG321" s="27"/>
      <c r="CH321" s="27"/>
      <c r="CI321" s="27"/>
      <c r="CJ321" s="27"/>
      <c r="CK321" s="27"/>
      <c r="CL321" s="27"/>
      <c r="CM321" s="27"/>
      <c r="CN321" s="27"/>
      <c r="CO321" s="27"/>
      <c r="CP321" s="27"/>
      <c r="CQ321" s="27"/>
      <c r="CR321" s="27"/>
      <c r="CS321" s="27"/>
      <c r="CT321" s="27"/>
      <c r="CU321" s="27"/>
      <c r="CV321" s="27"/>
      <c r="CW321" s="27"/>
      <c r="CX321" s="27"/>
      <c r="CY321" s="27"/>
      <c r="CZ321" s="27"/>
      <c r="DA321" s="27"/>
      <c r="DB321" s="27"/>
      <c r="DC321" s="27"/>
      <c r="DD321" s="27"/>
      <c r="DE321" s="27"/>
      <c r="DF321" s="27"/>
      <c r="DG321" s="27"/>
      <c r="DH321" s="27"/>
      <c r="DI321" s="27"/>
      <c r="DJ321" s="27"/>
      <c r="DK321" s="27"/>
      <c r="DL321" s="27"/>
      <c r="DM321" s="27"/>
      <c r="DN321" s="27"/>
      <c r="DO321" s="27"/>
      <c r="DP321" s="27"/>
      <c r="DQ321" s="27"/>
      <c r="DR321" s="27"/>
      <c r="DS321" s="27"/>
      <c r="DT321" s="27"/>
      <c r="DU321" s="27"/>
      <c r="DV321" s="27"/>
      <c r="DW321" s="27"/>
      <c r="DX321" s="27"/>
      <c r="DY321" s="27"/>
      <c r="DZ321" s="27"/>
      <c r="EA321" s="27"/>
      <c r="EB321" s="27"/>
      <c r="EC321" s="27"/>
      <c r="ED321" s="27"/>
      <c r="EE321" s="27"/>
      <c r="EF321" s="27"/>
      <c r="EG321" s="27"/>
      <c r="EH321" s="27"/>
      <c r="EI321" s="27"/>
      <c r="EJ321" s="27"/>
      <c r="EK321" s="27"/>
      <c r="EL321" s="27"/>
      <c r="EM321" s="27"/>
      <c r="EN321" s="27"/>
      <c r="EO321" s="27"/>
      <c r="EP321" s="27"/>
      <c r="EQ321" s="27"/>
      <c r="ER321" s="27"/>
      <c r="ES321" s="27"/>
      <c r="ET321" s="27"/>
      <c r="EU321" s="27"/>
      <c r="EV321" s="27"/>
      <c r="EW321" s="27"/>
      <c r="EX321" s="27"/>
      <c r="EY321" s="27"/>
      <c r="EZ321" s="27"/>
      <c r="FA321" s="27"/>
      <c r="FB321" s="27"/>
      <c r="FC321" s="27"/>
      <c r="FD321" s="27"/>
      <c r="FE321" s="27"/>
      <c r="FF321" s="27"/>
      <c r="FG321" s="27"/>
      <c r="FH321" s="27"/>
      <c r="FI321" s="27"/>
      <c r="FJ321" s="27"/>
      <c r="FK321" s="27"/>
      <c r="FL321" s="27"/>
      <c r="FM321" s="27"/>
      <c r="FN321" s="27"/>
      <c r="FO321" s="27"/>
      <c r="FP321" s="27"/>
      <c r="FQ321" s="27"/>
      <c r="FR321" s="27"/>
      <c r="FS321" s="27"/>
      <c r="FT321" s="27"/>
      <c r="FU321" s="27"/>
      <c r="FV321" s="27"/>
      <c r="FW321" s="27"/>
      <c r="FX321" s="27"/>
      <c r="FY321" s="27"/>
      <c r="FZ321" s="27"/>
      <c r="GA321" s="27"/>
      <c r="GB321" s="27"/>
      <c r="GC321" s="27"/>
      <c r="GD321" s="27"/>
      <c r="GE321" s="27"/>
      <c r="GF321" s="27"/>
      <c r="GG321" s="27"/>
      <c r="GH321" s="27"/>
      <c r="GI321" s="27"/>
      <c r="GJ321" s="27"/>
      <c r="GK321" s="27"/>
      <c r="GL321" s="27"/>
      <c r="GM321" s="27"/>
      <c r="GN321" s="27"/>
      <c r="GO321" s="27"/>
      <c r="GP321" s="27"/>
      <c r="GQ321" s="27"/>
      <c r="GR321" s="27"/>
      <c r="GS321" s="27"/>
      <c r="GT321" s="27"/>
      <c r="GU321" s="27"/>
      <c r="GV321" s="27"/>
      <c r="GW321" s="27"/>
      <c r="GX321" s="27"/>
      <c r="GY321" s="27"/>
      <c r="GZ321" s="27"/>
      <c r="HA321" s="27"/>
      <c r="HB321" s="27"/>
      <c r="HC321" s="27"/>
      <c r="HD321" s="27"/>
      <c r="HE321" s="27"/>
      <c r="HF321" s="27"/>
      <c r="HG321" s="27"/>
      <c r="HH321" s="27"/>
      <c r="HI321" s="27"/>
      <c r="HJ321" s="27"/>
      <c r="HK321" s="27"/>
      <c r="HL321" s="27"/>
      <c r="HM321" s="27"/>
      <c r="HN321" s="27"/>
      <c r="HO321" s="27"/>
      <c r="HP321" s="27"/>
      <c r="HQ321" s="27"/>
      <c r="HR321" s="27"/>
      <c r="HS321" s="27"/>
      <c r="HT321" s="27"/>
      <c r="HU321" s="27"/>
      <c r="HV321" s="27"/>
      <c r="HW321" s="27"/>
      <c r="HX321" s="27"/>
      <c r="HY321" s="27"/>
      <c r="HZ321" s="27"/>
    </row>
    <row r="322" spans="1:234" s="32" customFormat="1" ht="25.5" customHeight="1" x14ac:dyDescent="0.2">
      <c r="A322" s="139"/>
      <c r="B322" s="150"/>
      <c r="C322" s="56" t="s">
        <v>389</v>
      </c>
      <c r="D322" s="57" t="s">
        <v>293</v>
      </c>
      <c r="E322" s="160"/>
      <c r="F322" s="93" t="s">
        <v>389</v>
      </c>
      <c r="G322" s="57" t="s">
        <v>293</v>
      </c>
      <c r="H322" s="137"/>
      <c r="I322" s="51" t="s">
        <v>389</v>
      </c>
      <c r="J322" s="31" t="s">
        <v>293</v>
      </c>
    </row>
    <row r="323" spans="1:234" ht="18" x14ac:dyDescent="0.25">
      <c r="A323" s="33" t="s">
        <v>326</v>
      </c>
      <c r="B323" s="58"/>
      <c r="C323" s="58"/>
      <c r="D323" s="62"/>
      <c r="E323" s="96"/>
      <c r="F323" s="96"/>
      <c r="G323" s="62"/>
      <c r="H323" s="34"/>
      <c r="I323" s="34"/>
      <c r="J323" s="35"/>
    </row>
    <row r="324" spans="1:234" x14ac:dyDescent="0.2">
      <c r="A324" s="34" t="s">
        <v>204</v>
      </c>
      <c r="B324" s="37">
        <v>132</v>
      </c>
      <c r="C324" s="60">
        <v>75</v>
      </c>
      <c r="D324" s="63">
        <v>56.81818181818182</v>
      </c>
      <c r="E324" s="95">
        <v>135</v>
      </c>
      <c r="F324" s="95">
        <v>79</v>
      </c>
      <c r="G324" s="63">
        <v>58.518518518518519</v>
      </c>
      <c r="H324" s="37">
        <v>261</v>
      </c>
      <c r="I324" s="38">
        <v>162</v>
      </c>
      <c r="J324" s="39">
        <v>62.068965517241381</v>
      </c>
    </row>
    <row r="325" spans="1:234" x14ac:dyDescent="0.2">
      <c r="A325" s="34" t="s">
        <v>205</v>
      </c>
      <c r="B325" s="37">
        <v>185</v>
      </c>
      <c r="C325" s="60">
        <v>129</v>
      </c>
      <c r="D325" s="63">
        <v>69.729729729729726</v>
      </c>
      <c r="E325" s="95">
        <v>210</v>
      </c>
      <c r="F325" s="95">
        <v>125</v>
      </c>
      <c r="G325" s="63">
        <v>59.523809523809533</v>
      </c>
      <c r="H325" s="37">
        <v>443</v>
      </c>
      <c r="I325" s="38">
        <v>324</v>
      </c>
      <c r="J325" s="39">
        <v>73.137697516930018</v>
      </c>
    </row>
    <row r="326" spans="1:234" x14ac:dyDescent="0.2">
      <c r="A326" s="34" t="s">
        <v>206</v>
      </c>
      <c r="B326" s="37">
        <v>121</v>
      </c>
      <c r="C326" s="60">
        <v>86</v>
      </c>
      <c r="D326" s="63">
        <v>71.074380165289256</v>
      </c>
      <c r="E326" s="95">
        <v>139</v>
      </c>
      <c r="F326" s="95">
        <v>76</v>
      </c>
      <c r="G326" s="63">
        <v>54.676258992805757</v>
      </c>
      <c r="H326" s="37">
        <v>268</v>
      </c>
      <c r="I326" s="38">
        <v>188</v>
      </c>
      <c r="J326" s="39">
        <v>70.149253731343279</v>
      </c>
    </row>
    <row r="327" spans="1:234" x14ac:dyDescent="0.2">
      <c r="A327" s="34" t="s">
        <v>207</v>
      </c>
      <c r="B327" s="37">
        <v>73</v>
      </c>
      <c r="C327" s="60">
        <v>33</v>
      </c>
      <c r="D327" s="63">
        <v>45.205479452054803</v>
      </c>
      <c r="E327" s="95">
        <v>88</v>
      </c>
      <c r="F327" s="95">
        <v>42</v>
      </c>
      <c r="G327" s="63">
        <v>47.727272727272727</v>
      </c>
      <c r="H327" s="37">
        <v>170</v>
      </c>
      <c r="I327" s="38">
        <v>122</v>
      </c>
      <c r="J327" s="39">
        <v>71.764705882352942</v>
      </c>
    </row>
    <row r="328" spans="1:234" x14ac:dyDescent="0.2">
      <c r="A328" s="34" t="s">
        <v>208</v>
      </c>
      <c r="B328" s="37">
        <v>292</v>
      </c>
      <c r="C328" s="60">
        <v>173</v>
      </c>
      <c r="D328" s="63">
        <v>59.246575342465754</v>
      </c>
      <c r="E328" s="95">
        <v>263</v>
      </c>
      <c r="F328" s="95">
        <v>142</v>
      </c>
      <c r="G328" s="63">
        <v>53.99239543726236</v>
      </c>
      <c r="H328" s="37">
        <v>577</v>
      </c>
      <c r="I328" s="38">
        <v>410</v>
      </c>
      <c r="J328" s="39">
        <v>71.05719237435008</v>
      </c>
    </row>
    <row r="329" spans="1:234" x14ac:dyDescent="0.2">
      <c r="A329" s="34" t="s">
        <v>209</v>
      </c>
      <c r="B329" s="37">
        <v>30</v>
      </c>
      <c r="C329" s="60">
        <v>25</v>
      </c>
      <c r="D329" s="63">
        <v>83.333333333333329</v>
      </c>
      <c r="E329" s="95">
        <v>42</v>
      </c>
      <c r="F329" s="95">
        <v>25</v>
      </c>
      <c r="G329" s="63">
        <v>59.523809523809533</v>
      </c>
      <c r="H329" s="37">
        <v>61</v>
      </c>
      <c r="I329" s="38">
        <v>45</v>
      </c>
      <c r="J329" s="39">
        <v>73.770491803278688</v>
      </c>
    </row>
    <row r="330" spans="1:234" x14ac:dyDescent="0.2">
      <c r="A330" s="34" t="s">
        <v>210</v>
      </c>
      <c r="B330" s="37">
        <v>153</v>
      </c>
      <c r="C330" s="60">
        <v>54</v>
      </c>
      <c r="D330" s="63">
        <v>35.294117647058833</v>
      </c>
      <c r="E330" s="95">
        <v>159</v>
      </c>
      <c r="F330" s="95">
        <v>49</v>
      </c>
      <c r="G330" s="63">
        <v>30.817610062893081</v>
      </c>
      <c r="H330" s="37">
        <v>330</v>
      </c>
      <c r="I330" s="38">
        <v>160</v>
      </c>
      <c r="J330" s="39">
        <v>48.484848484848477</v>
      </c>
    </row>
    <row r="331" spans="1:234" x14ac:dyDescent="0.2">
      <c r="A331" s="34" t="s">
        <v>211</v>
      </c>
      <c r="B331" s="37">
        <v>180</v>
      </c>
      <c r="C331" s="60">
        <v>118</v>
      </c>
      <c r="D331" s="63">
        <v>65.555555555555557</v>
      </c>
      <c r="E331" s="95">
        <v>171</v>
      </c>
      <c r="F331" s="95">
        <v>102</v>
      </c>
      <c r="G331" s="63">
        <v>59.649122807017541</v>
      </c>
      <c r="H331" s="37">
        <v>370</v>
      </c>
      <c r="I331" s="38">
        <v>251</v>
      </c>
      <c r="J331" s="39">
        <v>67.837837837837839</v>
      </c>
    </row>
    <row r="332" spans="1:234" x14ac:dyDescent="0.2">
      <c r="A332" s="34" t="s">
        <v>212</v>
      </c>
      <c r="B332" s="37">
        <v>103</v>
      </c>
      <c r="C332" s="60">
        <v>71</v>
      </c>
      <c r="D332" s="63">
        <v>68.932038834951456</v>
      </c>
      <c r="E332" s="95">
        <v>120</v>
      </c>
      <c r="F332" s="95">
        <v>63</v>
      </c>
      <c r="G332" s="63">
        <v>52.5</v>
      </c>
      <c r="H332" s="37">
        <v>198</v>
      </c>
      <c r="I332" s="38">
        <v>115</v>
      </c>
      <c r="J332" s="39">
        <v>58.080808080808083</v>
      </c>
    </row>
    <row r="333" spans="1:234" x14ac:dyDescent="0.2">
      <c r="A333" s="34" t="s">
        <v>213</v>
      </c>
      <c r="B333" s="37">
        <v>281</v>
      </c>
      <c r="C333" s="60">
        <v>195</v>
      </c>
      <c r="D333" s="63">
        <v>69.395017793594306</v>
      </c>
      <c r="E333" s="95">
        <v>268</v>
      </c>
      <c r="F333" s="95">
        <v>172</v>
      </c>
      <c r="G333" s="63">
        <v>64.179104477611943</v>
      </c>
      <c r="H333" s="37">
        <v>556</v>
      </c>
      <c r="I333" s="38">
        <v>393</v>
      </c>
      <c r="J333" s="39">
        <v>70.683453237410077</v>
      </c>
    </row>
    <row r="334" spans="1:234" x14ac:dyDescent="0.2">
      <c r="A334" s="34" t="s">
        <v>214</v>
      </c>
      <c r="B334" s="37">
        <v>176</v>
      </c>
      <c r="C334" s="60">
        <v>81</v>
      </c>
      <c r="D334" s="63">
        <v>46.022727272727273</v>
      </c>
      <c r="E334" s="95">
        <v>166</v>
      </c>
      <c r="F334" s="95">
        <v>76</v>
      </c>
      <c r="G334" s="63">
        <v>45.783132530120483</v>
      </c>
      <c r="H334" s="37">
        <v>303</v>
      </c>
      <c r="I334" s="38">
        <v>158</v>
      </c>
      <c r="J334" s="39">
        <v>52.145214521452147</v>
      </c>
    </row>
    <row r="335" spans="1:234" x14ac:dyDescent="0.2">
      <c r="A335" s="34" t="s">
        <v>215</v>
      </c>
      <c r="B335" s="37">
        <v>101</v>
      </c>
      <c r="C335" s="60">
        <v>54</v>
      </c>
      <c r="D335" s="63">
        <v>53.465346534653463</v>
      </c>
      <c r="E335" s="95">
        <v>133</v>
      </c>
      <c r="F335" s="95">
        <v>71</v>
      </c>
      <c r="G335" s="63">
        <v>53.383458646616539</v>
      </c>
      <c r="H335" s="37">
        <v>231</v>
      </c>
      <c r="I335" s="38">
        <v>156</v>
      </c>
      <c r="J335" s="39">
        <v>67.532467532467535</v>
      </c>
    </row>
    <row r="336" spans="1:234" x14ac:dyDescent="0.2">
      <c r="A336" s="34" t="s">
        <v>216</v>
      </c>
      <c r="B336" s="37">
        <v>213</v>
      </c>
      <c r="C336" s="60">
        <v>120</v>
      </c>
      <c r="D336" s="63">
        <v>56.338028169014088</v>
      </c>
      <c r="E336" s="95">
        <v>209</v>
      </c>
      <c r="F336" s="95">
        <v>111</v>
      </c>
      <c r="G336" s="63">
        <v>53.110047846889962</v>
      </c>
      <c r="H336" s="37">
        <v>482</v>
      </c>
      <c r="I336" s="38">
        <v>299</v>
      </c>
      <c r="J336" s="39">
        <v>62.033195020746888</v>
      </c>
    </row>
    <row r="337" spans="1:234" ht="13.5" thickBot="1" x14ac:dyDescent="0.25">
      <c r="A337" s="40" t="s">
        <v>295</v>
      </c>
      <c r="B337" s="61">
        <f>SUM(B324:B336)</f>
        <v>2040</v>
      </c>
      <c r="C337" s="61">
        <f>SUM(C324:C336)</f>
        <v>1214</v>
      </c>
      <c r="D337" s="64">
        <f>(C337/B337)*100</f>
        <v>59.509803921568626</v>
      </c>
      <c r="E337" s="61">
        <f>SUM(E324:E336)</f>
        <v>2103</v>
      </c>
      <c r="F337" s="61">
        <f>SUM(F324:F336)</f>
        <v>1133</v>
      </c>
      <c r="G337" s="64">
        <f>(F337/E337)*100</f>
        <v>53.875416072277694</v>
      </c>
      <c r="H337" s="41">
        <f>SUM(H324:H336)</f>
        <v>4250</v>
      </c>
      <c r="I337" s="41">
        <f>SUM(I324:I336)</f>
        <v>2783</v>
      </c>
      <c r="J337" s="42">
        <f>(I337/H337)*100</f>
        <v>65.482352941176472</v>
      </c>
    </row>
    <row r="338" spans="1:234" s="28" customFormat="1" ht="25.5" customHeight="1" thickTop="1" x14ac:dyDescent="0.2">
      <c r="A338" s="138" t="s">
        <v>294</v>
      </c>
      <c r="B338" s="149" t="s">
        <v>464</v>
      </c>
      <c r="C338" s="151" t="s">
        <v>465</v>
      </c>
      <c r="D338" s="152"/>
      <c r="E338" s="159" t="s">
        <v>466</v>
      </c>
      <c r="F338" s="151" t="s">
        <v>467</v>
      </c>
      <c r="G338" s="152"/>
      <c r="H338" s="136" t="s">
        <v>468</v>
      </c>
      <c r="I338" s="134" t="s">
        <v>469</v>
      </c>
      <c r="J338" s="135"/>
      <c r="K338" s="27"/>
      <c r="L338" s="27"/>
      <c r="M338" s="27"/>
      <c r="N338" s="27"/>
      <c r="O338" s="27"/>
      <c r="P338" s="27"/>
      <c r="Q338" s="27"/>
      <c r="R338" s="27"/>
      <c r="S338" s="27"/>
      <c r="T338" s="27"/>
      <c r="U338" s="27"/>
      <c r="V338" s="27"/>
      <c r="W338" s="27"/>
      <c r="X338" s="27"/>
      <c r="Y338" s="27"/>
      <c r="Z338" s="27"/>
      <c r="AA338" s="27"/>
      <c r="AB338" s="27"/>
      <c r="AC338" s="27"/>
      <c r="AD338" s="27"/>
      <c r="AE338" s="27"/>
      <c r="AF338" s="27"/>
      <c r="AG338" s="27"/>
      <c r="AH338" s="27"/>
      <c r="AI338" s="27"/>
      <c r="AJ338" s="27"/>
      <c r="AK338" s="27"/>
      <c r="AL338" s="27"/>
      <c r="AM338" s="27"/>
      <c r="AN338" s="27"/>
      <c r="AO338" s="27"/>
      <c r="AP338" s="27"/>
      <c r="AQ338" s="27"/>
      <c r="AR338" s="27"/>
      <c r="AS338" s="27"/>
      <c r="AT338" s="27"/>
      <c r="AU338" s="27"/>
      <c r="AV338" s="27"/>
      <c r="AW338" s="27"/>
      <c r="AX338" s="27"/>
      <c r="AY338" s="27"/>
      <c r="AZ338" s="27"/>
      <c r="BA338" s="27"/>
      <c r="BB338" s="27"/>
      <c r="BC338" s="27"/>
      <c r="BD338" s="27"/>
      <c r="BE338" s="27"/>
      <c r="BF338" s="27"/>
      <c r="BG338" s="27"/>
      <c r="BH338" s="27"/>
      <c r="BI338" s="27"/>
      <c r="BJ338" s="27"/>
      <c r="BK338" s="27"/>
      <c r="BL338" s="27"/>
      <c r="BM338" s="27"/>
      <c r="BN338" s="27"/>
      <c r="BO338" s="27"/>
      <c r="BP338" s="27"/>
      <c r="BQ338" s="27"/>
      <c r="BR338" s="27"/>
      <c r="BS338" s="27"/>
      <c r="BT338" s="27"/>
      <c r="BU338" s="27"/>
      <c r="BV338" s="27"/>
      <c r="BW338" s="27"/>
      <c r="BX338" s="27"/>
      <c r="BY338" s="27"/>
      <c r="BZ338" s="27"/>
      <c r="CA338" s="27"/>
      <c r="CB338" s="27"/>
      <c r="CC338" s="27"/>
      <c r="CD338" s="27"/>
      <c r="CE338" s="27"/>
      <c r="CF338" s="27"/>
      <c r="CG338" s="27"/>
      <c r="CH338" s="27"/>
      <c r="CI338" s="27"/>
      <c r="CJ338" s="27"/>
      <c r="CK338" s="27"/>
      <c r="CL338" s="27"/>
      <c r="CM338" s="27"/>
      <c r="CN338" s="27"/>
      <c r="CO338" s="27"/>
      <c r="CP338" s="27"/>
      <c r="CQ338" s="27"/>
      <c r="CR338" s="27"/>
      <c r="CS338" s="27"/>
      <c r="CT338" s="27"/>
      <c r="CU338" s="27"/>
      <c r="CV338" s="27"/>
      <c r="CW338" s="27"/>
      <c r="CX338" s="27"/>
      <c r="CY338" s="27"/>
      <c r="CZ338" s="27"/>
      <c r="DA338" s="27"/>
      <c r="DB338" s="27"/>
      <c r="DC338" s="27"/>
      <c r="DD338" s="27"/>
      <c r="DE338" s="27"/>
      <c r="DF338" s="27"/>
      <c r="DG338" s="27"/>
      <c r="DH338" s="27"/>
      <c r="DI338" s="27"/>
      <c r="DJ338" s="27"/>
      <c r="DK338" s="27"/>
      <c r="DL338" s="27"/>
      <c r="DM338" s="27"/>
      <c r="DN338" s="27"/>
      <c r="DO338" s="27"/>
      <c r="DP338" s="27"/>
      <c r="DQ338" s="27"/>
      <c r="DR338" s="27"/>
      <c r="DS338" s="27"/>
      <c r="DT338" s="27"/>
      <c r="DU338" s="27"/>
      <c r="DV338" s="27"/>
      <c r="DW338" s="27"/>
      <c r="DX338" s="27"/>
      <c r="DY338" s="27"/>
      <c r="DZ338" s="27"/>
      <c r="EA338" s="27"/>
      <c r="EB338" s="27"/>
      <c r="EC338" s="27"/>
      <c r="ED338" s="27"/>
      <c r="EE338" s="27"/>
      <c r="EF338" s="27"/>
      <c r="EG338" s="27"/>
      <c r="EH338" s="27"/>
      <c r="EI338" s="27"/>
      <c r="EJ338" s="27"/>
      <c r="EK338" s="27"/>
      <c r="EL338" s="27"/>
      <c r="EM338" s="27"/>
      <c r="EN338" s="27"/>
      <c r="EO338" s="27"/>
      <c r="EP338" s="27"/>
      <c r="EQ338" s="27"/>
      <c r="ER338" s="27"/>
      <c r="ES338" s="27"/>
      <c r="ET338" s="27"/>
      <c r="EU338" s="27"/>
      <c r="EV338" s="27"/>
      <c r="EW338" s="27"/>
      <c r="EX338" s="27"/>
      <c r="EY338" s="27"/>
      <c r="EZ338" s="27"/>
      <c r="FA338" s="27"/>
      <c r="FB338" s="27"/>
      <c r="FC338" s="27"/>
      <c r="FD338" s="27"/>
      <c r="FE338" s="27"/>
      <c r="FF338" s="27"/>
      <c r="FG338" s="27"/>
      <c r="FH338" s="27"/>
      <c r="FI338" s="27"/>
      <c r="FJ338" s="27"/>
      <c r="FK338" s="27"/>
      <c r="FL338" s="27"/>
      <c r="FM338" s="27"/>
      <c r="FN338" s="27"/>
      <c r="FO338" s="27"/>
      <c r="FP338" s="27"/>
      <c r="FQ338" s="27"/>
      <c r="FR338" s="27"/>
      <c r="FS338" s="27"/>
      <c r="FT338" s="27"/>
      <c r="FU338" s="27"/>
      <c r="FV338" s="27"/>
      <c r="FW338" s="27"/>
      <c r="FX338" s="27"/>
      <c r="FY338" s="27"/>
      <c r="FZ338" s="27"/>
      <c r="GA338" s="27"/>
      <c r="GB338" s="27"/>
      <c r="GC338" s="27"/>
      <c r="GD338" s="27"/>
      <c r="GE338" s="27"/>
      <c r="GF338" s="27"/>
      <c r="GG338" s="27"/>
      <c r="GH338" s="27"/>
      <c r="GI338" s="27"/>
      <c r="GJ338" s="27"/>
      <c r="GK338" s="27"/>
      <c r="GL338" s="27"/>
      <c r="GM338" s="27"/>
      <c r="GN338" s="27"/>
      <c r="GO338" s="27"/>
      <c r="GP338" s="27"/>
      <c r="GQ338" s="27"/>
      <c r="GR338" s="27"/>
      <c r="GS338" s="27"/>
      <c r="GT338" s="27"/>
      <c r="GU338" s="27"/>
      <c r="GV338" s="27"/>
      <c r="GW338" s="27"/>
      <c r="GX338" s="27"/>
      <c r="GY338" s="27"/>
      <c r="GZ338" s="27"/>
      <c r="HA338" s="27"/>
      <c r="HB338" s="27"/>
      <c r="HC338" s="27"/>
      <c r="HD338" s="27"/>
      <c r="HE338" s="27"/>
      <c r="HF338" s="27"/>
      <c r="HG338" s="27"/>
      <c r="HH338" s="27"/>
      <c r="HI338" s="27"/>
      <c r="HJ338" s="27"/>
      <c r="HK338" s="27"/>
      <c r="HL338" s="27"/>
      <c r="HM338" s="27"/>
      <c r="HN338" s="27"/>
      <c r="HO338" s="27"/>
      <c r="HP338" s="27"/>
      <c r="HQ338" s="27"/>
      <c r="HR338" s="27"/>
      <c r="HS338" s="27"/>
      <c r="HT338" s="27"/>
      <c r="HU338" s="27"/>
      <c r="HV338" s="27"/>
      <c r="HW338" s="27"/>
      <c r="HX338" s="27"/>
      <c r="HY338" s="27"/>
      <c r="HZ338" s="27"/>
    </row>
    <row r="339" spans="1:234" s="32" customFormat="1" ht="25.5" customHeight="1" x14ac:dyDescent="0.2">
      <c r="A339" s="139"/>
      <c r="B339" s="150"/>
      <c r="C339" s="56" t="s">
        <v>389</v>
      </c>
      <c r="D339" s="57" t="s">
        <v>293</v>
      </c>
      <c r="E339" s="160"/>
      <c r="F339" s="93" t="s">
        <v>389</v>
      </c>
      <c r="G339" s="57" t="s">
        <v>293</v>
      </c>
      <c r="H339" s="137"/>
      <c r="I339" s="51" t="s">
        <v>389</v>
      </c>
      <c r="J339" s="31" t="s">
        <v>293</v>
      </c>
    </row>
    <row r="340" spans="1:234" ht="18" x14ac:dyDescent="0.25">
      <c r="A340" s="33" t="s">
        <v>327</v>
      </c>
      <c r="B340" s="58"/>
      <c r="C340" s="58"/>
      <c r="D340" s="62"/>
      <c r="E340" s="96"/>
      <c r="F340" s="96"/>
      <c r="G340" s="62"/>
      <c r="H340" s="34"/>
      <c r="I340" s="34"/>
      <c r="J340" s="35"/>
    </row>
    <row r="341" spans="1:234" ht="12.75" customHeight="1" x14ac:dyDescent="0.2">
      <c r="A341" s="34" t="s">
        <v>367</v>
      </c>
      <c r="B341" s="37">
        <v>317</v>
      </c>
      <c r="C341" s="60">
        <v>186</v>
      </c>
      <c r="D341" s="63">
        <v>58.67507886435331</v>
      </c>
      <c r="E341" s="95">
        <v>335</v>
      </c>
      <c r="F341" s="95">
        <v>177</v>
      </c>
      <c r="G341" s="63">
        <v>52.835820895522389</v>
      </c>
      <c r="H341" s="37">
        <v>701</v>
      </c>
      <c r="I341" s="38">
        <v>510</v>
      </c>
      <c r="J341" s="39">
        <v>72.753209700427959</v>
      </c>
    </row>
    <row r="342" spans="1:234" ht="12.75" customHeight="1" x14ac:dyDescent="0.2">
      <c r="A342" s="34" t="s">
        <v>217</v>
      </c>
      <c r="B342" s="37">
        <v>48</v>
      </c>
      <c r="C342" s="60">
        <v>40</v>
      </c>
      <c r="D342" s="63">
        <v>83.333333333333329</v>
      </c>
      <c r="E342" s="95">
        <v>56</v>
      </c>
      <c r="F342" s="95">
        <v>46</v>
      </c>
      <c r="G342" s="63">
        <v>82.142857142857139</v>
      </c>
      <c r="H342" s="37">
        <v>123</v>
      </c>
      <c r="I342" s="38">
        <v>106</v>
      </c>
      <c r="J342" s="39">
        <v>86.17886178861788</v>
      </c>
    </row>
    <row r="343" spans="1:234" ht="12.75" customHeight="1" x14ac:dyDescent="0.2">
      <c r="A343" s="34" t="s">
        <v>219</v>
      </c>
      <c r="B343" s="37">
        <v>31</v>
      </c>
      <c r="C343" s="60">
        <v>21</v>
      </c>
      <c r="D343" s="63">
        <v>67.741935483870961</v>
      </c>
      <c r="E343" s="95">
        <v>30</v>
      </c>
      <c r="F343" s="95">
        <v>17</v>
      </c>
      <c r="G343" s="63">
        <v>56.666666666666657</v>
      </c>
      <c r="H343" s="37">
        <v>65</v>
      </c>
      <c r="I343" s="38">
        <v>50</v>
      </c>
      <c r="J343" s="39">
        <v>76.92307692307692</v>
      </c>
    </row>
    <row r="344" spans="1:234" ht="12.75" customHeight="1" x14ac:dyDescent="0.2">
      <c r="A344" s="34" t="s">
        <v>221</v>
      </c>
      <c r="B344" s="37">
        <v>330</v>
      </c>
      <c r="C344" s="60">
        <v>216</v>
      </c>
      <c r="D344" s="63">
        <v>65.454545454545453</v>
      </c>
      <c r="E344" s="95">
        <v>364</v>
      </c>
      <c r="F344" s="95">
        <v>223</v>
      </c>
      <c r="G344" s="63">
        <v>61.263736263736263</v>
      </c>
      <c r="H344" s="37">
        <v>752</v>
      </c>
      <c r="I344" s="38">
        <v>558</v>
      </c>
      <c r="J344" s="39">
        <v>74.202127659574472</v>
      </c>
    </row>
    <row r="345" spans="1:234" ht="12.75" customHeight="1" x14ac:dyDescent="0.2">
      <c r="A345" s="34" t="s">
        <v>227</v>
      </c>
      <c r="B345" s="37">
        <v>907</v>
      </c>
      <c r="C345" s="60">
        <v>670</v>
      </c>
      <c r="D345" s="63">
        <v>73.869900771775079</v>
      </c>
      <c r="E345" s="95">
        <v>940</v>
      </c>
      <c r="F345" s="95">
        <v>655</v>
      </c>
      <c r="G345" s="63">
        <v>69.680851063829792</v>
      </c>
      <c r="H345" s="37">
        <v>2064</v>
      </c>
      <c r="I345" s="38">
        <v>1583</v>
      </c>
      <c r="J345" s="39">
        <v>76.695736434108525</v>
      </c>
    </row>
    <row r="346" spans="1:234" ht="12.75" customHeight="1" x14ac:dyDescent="0.2">
      <c r="A346" s="34" t="s">
        <v>231</v>
      </c>
      <c r="B346" s="37">
        <v>127</v>
      </c>
      <c r="C346" s="60">
        <v>108</v>
      </c>
      <c r="D346" s="63">
        <v>85.039370078740163</v>
      </c>
      <c r="E346" s="95">
        <v>134</v>
      </c>
      <c r="F346" s="95">
        <v>103</v>
      </c>
      <c r="G346" s="63">
        <v>76.865671641791039</v>
      </c>
      <c r="H346" s="37">
        <v>300</v>
      </c>
      <c r="I346" s="38">
        <v>250</v>
      </c>
      <c r="J346" s="39">
        <v>83.333333333333329</v>
      </c>
    </row>
    <row r="347" spans="1:234" ht="12.75" customHeight="1" x14ac:dyDescent="0.2">
      <c r="A347" s="34" t="s">
        <v>234</v>
      </c>
      <c r="B347" s="37">
        <v>234</v>
      </c>
      <c r="C347" s="60">
        <v>183</v>
      </c>
      <c r="D347" s="63">
        <v>78.205128205128204</v>
      </c>
      <c r="E347" s="95">
        <v>269</v>
      </c>
      <c r="F347" s="95">
        <v>189</v>
      </c>
      <c r="G347" s="63">
        <v>70.260223048327134</v>
      </c>
      <c r="H347" s="37">
        <v>582</v>
      </c>
      <c r="I347" s="38">
        <v>468</v>
      </c>
      <c r="J347" s="39">
        <v>80.412371134020617</v>
      </c>
    </row>
    <row r="348" spans="1:234" ht="12.75" customHeight="1" x14ac:dyDescent="0.2">
      <c r="A348" s="34" t="s">
        <v>235</v>
      </c>
      <c r="B348" s="37">
        <v>108</v>
      </c>
      <c r="C348" s="60">
        <v>89</v>
      </c>
      <c r="D348" s="63">
        <v>82.407407407407405</v>
      </c>
      <c r="E348" s="95">
        <v>127</v>
      </c>
      <c r="F348" s="95">
        <v>103</v>
      </c>
      <c r="G348" s="63">
        <v>81.102362204724415</v>
      </c>
      <c r="H348" s="37">
        <v>255</v>
      </c>
      <c r="I348" s="38">
        <v>224</v>
      </c>
      <c r="J348" s="39">
        <v>87.843137254901961</v>
      </c>
    </row>
    <row r="349" spans="1:234" ht="12.75" customHeight="1" x14ac:dyDescent="0.2">
      <c r="A349" s="34" t="s">
        <v>240</v>
      </c>
      <c r="B349" s="37">
        <v>161</v>
      </c>
      <c r="C349" s="60">
        <v>118</v>
      </c>
      <c r="D349" s="63">
        <v>73.291925465838503</v>
      </c>
      <c r="E349" s="95">
        <v>164</v>
      </c>
      <c r="F349" s="95">
        <v>118</v>
      </c>
      <c r="G349" s="63">
        <v>71.951219512195124</v>
      </c>
      <c r="H349" s="37">
        <v>328</v>
      </c>
      <c r="I349" s="38">
        <v>260</v>
      </c>
      <c r="J349" s="39">
        <v>79.268292682926827</v>
      </c>
    </row>
    <row r="350" spans="1:234" ht="12.75" customHeight="1" x14ac:dyDescent="0.2">
      <c r="A350" s="34" t="s">
        <v>247</v>
      </c>
      <c r="B350" s="37">
        <v>208</v>
      </c>
      <c r="C350" s="60">
        <v>158</v>
      </c>
      <c r="D350" s="63">
        <v>75.961538461538467</v>
      </c>
      <c r="E350" s="95">
        <v>199</v>
      </c>
      <c r="F350" s="95">
        <v>146</v>
      </c>
      <c r="G350" s="63">
        <v>73.366834170854275</v>
      </c>
      <c r="H350" s="37">
        <v>408</v>
      </c>
      <c r="I350" s="38">
        <v>333</v>
      </c>
      <c r="J350" s="39">
        <v>81.617647058823536</v>
      </c>
    </row>
    <row r="351" spans="1:234" ht="12.75" customHeight="1" x14ac:dyDescent="0.2">
      <c r="A351" s="34" t="s">
        <v>251</v>
      </c>
      <c r="B351" s="37">
        <v>285</v>
      </c>
      <c r="C351" s="60">
        <v>200</v>
      </c>
      <c r="D351" s="63">
        <v>70.175438596491233</v>
      </c>
      <c r="E351" s="95">
        <v>320</v>
      </c>
      <c r="F351" s="95">
        <v>222</v>
      </c>
      <c r="G351" s="63">
        <v>69.375</v>
      </c>
      <c r="H351" s="37">
        <v>635</v>
      </c>
      <c r="I351" s="38">
        <v>484</v>
      </c>
      <c r="J351" s="39">
        <v>76.220472440944889</v>
      </c>
    </row>
    <row r="352" spans="1:234" ht="12.75" customHeight="1" x14ac:dyDescent="0.2">
      <c r="A352" s="34" t="s">
        <v>254</v>
      </c>
      <c r="B352" s="37">
        <v>383</v>
      </c>
      <c r="C352" s="60">
        <v>237</v>
      </c>
      <c r="D352" s="63">
        <v>61.879895561357699</v>
      </c>
      <c r="E352" s="95">
        <v>409</v>
      </c>
      <c r="F352" s="95">
        <v>264</v>
      </c>
      <c r="G352" s="63">
        <v>64.547677261613686</v>
      </c>
      <c r="H352" s="37">
        <v>820</v>
      </c>
      <c r="I352" s="38">
        <v>574</v>
      </c>
      <c r="J352" s="39">
        <v>70</v>
      </c>
    </row>
    <row r="353" spans="1:234" ht="12.75" customHeight="1" x14ac:dyDescent="0.2">
      <c r="A353" s="34" t="s">
        <v>255</v>
      </c>
      <c r="B353" s="37">
        <v>101</v>
      </c>
      <c r="C353" s="60">
        <v>74</v>
      </c>
      <c r="D353" s="63">
        <v>73.267326732673268</v>
      </c>
      <c r="E353" s="95">
        <v>116</v>
      </c>
      <c r="F353" s="95">
        <v>87</v>
      </c>
      <c r="G353" s="63">
        <v>75</v>
      </c>
      <c r="H353" s="37">
        <v>224</v>
      </c>
      <c r="I353" s="38">
        <v>177</v>
      </c>
      <c r="J353" s="39">
        <v>79.017857142857139</v>
      </c>
    </row>
    <row r="354" spans="1:234" ht="12.75" customHeight="1" x14ac:dyDescent="0.2">
      <c r="A354" s="34" t="s">
        <v>259</v>
      </c>
      <c r="B354" s="37">
        <v>111</v>
      </c>
      <c r="C354" s="60">
        <v>83</v>
      </c>
      <c r="D354" s="63">
        <v>74.77477477477477</v>
      </c>
      <c r="E354" s="95">
        <v>127</v>
      </c>
      <c r="F354" s="95">
        <v>90</v>
      </c>
      <c r="G354" s="63">
        <v>70.866141732283467</v>
      </c>
      <c r="H354" s="37">
        <v>241</v>
      </c>
      <c r="I354" s="38">
        <v>190</v>
      </c>
      <c r="J354" s="39">
        <v>78.838174273858925</v>
      </c>
    </row>
    <row r="355" spans="1:234" ht="12.75" customHeight="1" x14ac:dyDescent="0.2">
      <c r="A355" s="34" t="s">
        <v>266</v>
      </c>
      <c r="B355" s="37">
        <v>117</v>
      </c>
      <c r="C355" s="60">
        <v>86</v>
      </c>
      <c r="D355" s="63">
        <v>73.504273504273499</v>
      </c>
      <c r="E355" s="95">
        <v>104</v>
      </c>
      <c r="F355" s="95">
        <v>76</v>
      </c>
      <c r="G355" s="63">
        <v>73.07692307692308</v>
      </c>
      <c r="H355" s="37">
        <v>226</v>
      </c>
      <c r="I355" s="38">
        <v>171</v>
      </c>
      <c r="J355" s="39">
        <v>75.663716814159287</v>
      </c>
    </row>
    <row r="356" spans="1:234" ht="12.75" customHeight="1" x14ac:dyDescent="0.2">
      <c r="A356" s="34" t="s">
        <v>267</v>
      </c>
      <c r="B356" s="37">
        <v>94</v>
      </c>
      <c r="C356" s="60">
        <v>75</v>
      </c>
      <c r="D356" s="63">
        <v>79.787234042553195</v>
      </c>
      <c r="E356" s="95">
        <v>111</v>
      </c>
      <c r="F356" s="95">
        <v>86</v>
      </c>
      <c r="G356" s="63">
        <v>77.477477477477478</v>
      </c>
      <c r="H356" s="37">
        <v>232</v>
      </c>
      <c r="I356" s="38">
        <v>193</v>
      </c>
      <c r="J356" s="39">
        <v>83.189655172413794</v>
      </c>
    </row>
    <row r="357" spans="1:234" ht="13.5" thickBot="1" x14ac:dyDescent="0.25">
      <c r="A357" s="40" t="s">
        <v>295</v>
      </c>
      <c r="B357" s="61">
        <f>SUM(B341:B356)</f>
        <v>3562</v>
      </c>
      <c r="C357" s="61">
        <f>SUM(C341:C356)</f>
        <v>2544</v>
      </c>
      <c r="D357" s="64">
        <f>(C357/B357)*100</f>
        <v>71.420550252667041</v>
      </c>
      <c r="E357" s="61">
        <f>SUM(E341:E356)</f>
        <v>3805</v>
      </c>
      <c r="F357" s="61">
        <f>SUM(F341:F356)</f>
        <v>2602</v>
      </c>
      <c r="G357" s="64">
        <f>(F357/E357)*100</f>
        <v>68.38370565045993</v>
      </c>
      <c r="H357" s="41">
        <f>SUM(H341:H356)</f>
        <v>7956</v>
      </c>
      <c r="I357" s="41">
        <f>SUM(I341:I356)</f>
        <v>6131</v>
      </c>
      <c r="J357" s="42">
        <f>(I357/H357)*100</f>
        <v>77.061337355455009</v>
      </c>
    </row>
    <row r="358" spans="1:234" s="28" customFormat="1" ht="25.5" customHeight="1" thickTop="1" x14ac:dyDescent="0.2">
      <c r="A358" s="138" t="s">
        <v>294</v>
      </c>
      <c r="B358" s="149" t="s">
        <v>464</v>
      </c>
      <c r="C358" s="151" t="s">
        <v>465</v>
      </c>
      <c r="D358" s="152"/>
      <c r="E358" s="159" t="s">
        <v>466</v>
      </c>
      <c r="F358" s="151" t="s">
        <v>467</v>
      </c>
      <c r="G358" s="152"/>
      <c r="H358" s="136" t="s">
        <v>468</v>
      </c>
      <c r="I358" s="134" t="s">
        <v>469</v>
      </c>
      <c r="J358" s="135"/>
      <c r="K358" s="27"/>
      <c r="L358" s="27"/>
      <c r="M358" s="27"/>
      <c r="N358" s="27"/>
      <c r="O358" s="27"/>
      <c r="P358" s="27"/>
      <c r="Q358" s="27"/>
      <c r="R358" s="27"/>
      <c r="S358" s="27"/>
      <c r="T358" s="27"/>
      <c r="U358" s="27"/>
      <c r="V358" s="27"/>
      <c r="W358" s="27"/>
      <c r="X358" s="27"/>
      <c r="Y358" s="27"/>
      <c r="Z358" s="27"/>
      <c r="AA358" s="27"/>
      <c r="AB358" s="27"/>
      <c r="AC358" s="27"/>
      <c r="AD358" s="27"/>
      <c r="AE358" s="27"/>
      <c r="AF358" s="27"/>
      <c r="AG358" s="27"/>
      <c r="AH358" s="27"/>
      <c r="AI358" s="27"/>
      <c r="AJ358" s="27"/>
      <c r="AK358" s="27"/>
      <c r="AL358" s="27"/>
      <c r="AM358" s="27"/>
      <c r="AN358" s="27"/>
      <c r="AO358" s="27"/>
      <c r="AP358" s="27"/>
      <c r="AQ358" s="27"/>
      <c r="AR358" s="27"/>
      <c r="AS358" s="27"/>
      <c r="AT358" s="27"/>
      <c r="AU358" s="27"/>
      <c r="AV358" s="27"/>
      <c r="AW358" s="27"/>
      <c r="AX358" s="27"/>
      <c r="AY358" s="27"/>
      <c r="AZ358" s="27"/>
      <c r="BA358" s="27"/>
      <c r="BB358" s="27"/>
      <c r="BC358" s="27"/>
      <c r="BD358" s="27"/>
      <c r="BE358" s="27"/>
      <c r="BF358" s="27"/>
      <c r="BG358" s="27"/>
      <c r="BH358" s="27"/>
      <c r="BI358" s="27"/>
      <c r="BJ358" s="27"/>
      <c r="BK358" s="27"/>
      <c r="BL358" s="27"/>
      <c r="BM358" s="27"/>
      <c r="BN358" s="27"/>
      <c r="BO358" s="27"/>
      <c r="BP358" s="27"/>
      <c r="BQ358" s="27"/>
      <c r="BR358" s="27"/>
      <c r="BS358" s="27"/>
      <c r="BT358" s="27"/>
      <c r="BU358" s="27"/>
      <c r="BV358" s="27"/>
      <c r="BW358" s="27"/>
      <c r="BX358" s="27"/>
      <c r="BY358" s="27"/>
      <c r="BZ358" s="27"/>
      <c r="CA358" s="27"/>
      <c r="CB358" s="27"/>
      <c r="CC358" s="27"/>
      <c r="CD358" s="27"/>
      <c r="CE358" s="27"/>
      <c r="CF358" s="27"/>
      <c r="CG358" s="27"/>
      <c r="CH358" s="27"/>
      <c r="CI358" s="27"/>
      <c r="CJ358" s="27"/>
      <c r="CK358" s="27"/>
      <c r="CL358" s="27"/>
      <c r="CM358" s="27"/>
      <c r="CN358" s="27"/>
      <c r="CO358" s="27"/>
      <c r="CP358" s="27"/>
      <c r="CQ358" s="27"/>
      <c r="CR358" s="27"/>
      <c r="CS358" s="27"/>
      <c r="CT358" s="27"/>
      <c r="CU358" s="27"/>
      <c r="CV358" s="27"/>
      <c r="CW358" s="27"/>
      <c r="CX358" s="27"/>
      <c r="CY358" s="27"/>
      <c r="CZ358" s="27"/>
      <c r="DA358" s="27"/>
      <c r="DB358" s="27"/>
      <c r="DC358" s="27"/>
      <c r="DD358" s="27"/>
      <c r="DE358" s="27"/>
      <c r="DF358" s="27"/>
      <c r="DG358" s="27"/>
      <c r="DH358" s="27"/>
      <c r="DI358" s="27"/>
      <c r="DJ358" s="27"/>
      <c r="DK358" s="27"/>
      <c r="DL358" s="27"/>
      <c r="DM358" s="27"/>
      <c r="DN358" s="27"/>
      <c r="DO358" s="27"/>
      <c r="DP358" s="27"/>
      <c r="DQ358" s="27"/>
      <c r="DR358" s="27"/>
      <c r="DS358" s="27"/>
      <c r="DT358" s="27"/>
      <c r="DU358" s="27"/>
      <c r="DV358" s="27"/>
      <c r="DW358" s="27"/>
      <c r="DX358" s="27"/>
      <c r="DY358" s="27"/>
      <c r="DZ358" s="27"/>
      <c r="EA358" s="27"/>
      <c r="EB358" s="27"/>
      <c r="EC358" s="27"/>
      <c r="ED358" s="27"/>
      <c r="EE358" s="27"/>
      <c r="EF358" s="27"/>
      <c r="EG358" s="27"/>
      <c r="EH358" s="27"/>
      <c r="EI358" s="27"/>
      <c r="EJ358" s="27"/>
      <c r="EK358" s="27"/>
      <c r="EL358" s="27"/>
      <c r="EM358" s="27"/>
      <c r="EN358" s="27"/>
      <c r="EO358" s="27"/>
      <c r="EP358" s="27"/>
      <c r="EQ358" s="27"/>
      <c r="ER358" s="27"/>
      <c r="ES358" s="27"/>
      <c r="ET358" s="27"/>
      <c r="EU358" s="27"/>
      <c r="EV358" s="27"/>
      <c r="EW358" s="27"/>
      <c r="EX358" s="27"/>
      <c r="EY358" s="27"/>
      <c r="EZ358" s="27"/>
      <c r="FA358" s="27"/>
      <c r="FB358" s="27"/>
      <c r="FC358" s="27"/>
      <c r="FD358" s="27"/>
      <c r="FE358" s="27"/>
      <c r="FF358" s="27"/>
      <c r="FG358" s="27"/>
      <c r="FH358" s="27"/>
      <c r="FI358" s="27"/>
      <c r="FJ358" s="27"/>
      <c r="FK358" s="27"/>
      <c r="FL358" s="27"/>
      <c r="FM358" s="27"/>
      <c r="FN358" s="27"/>
      <c r="FO358" s="27"/>
      <c r="FP358" s="27"/>
      <c r="FQ358" s="27"/>
      <c r="FR358" s="27"/>
      <c r="FS358" s="27"/>
      <c r="FT358" s="27"/>
      <c r="FU358" s="27"/>
      <c r="FV358" s="27"/>
      <c r="FW358" s="27"/>
      <c r="FX358" s="27"/>
      <c r="FY358" s="27"/>
      <c r="FZ358" s="27"/>
      <c r="GA358" s="27"/>
      <c r="GB358" s="27"/>
      <c r="GC358" s="27"/>
      <c r="GD358" s="27"/>
      <c r="GE358" s="27"/>
      <c r="GF358" s="27"/>
      <c r="GG358" s="27"/>
      <c r="GH358" s="27"/>
      <c r="GI358" s="27"/>
      <c r="GJ358" s="27"/>
      <c r="GK358" s="27"/>
      <c r="GL358" s="27"/>
      <c r="GM358" s="27"/>
      <c r="GN358" s="27"/>
      <c r="GO358" s="27"/>
      <c r="GP358" s="27"/>
      <c r="GQ358" s="27"/>
      <c r="GR358" s="27"/>
      <c r="GS358" s="27"/>
      <c r="GT358" s="27"/>
      <c r="GU358" s="27"/>
      <c r="GV358" s="27"/>
      <c r="GW358" s="27"/>
      <c r="GX358" s="27"/>
      <c r="GY358" s="27"/>
      <c r="GZ358" s="27"/>
      <c r="HA358" s="27"/>
      <c r="HB358" s="27"/>
      <c r="HC358" s="27"/>
      <c r="HD358" s="27"/>
      <c r="HE358" s="27"/>
      <c r="HF358" s="27"/>
      <c r="HG358" s="27"/>
      <c r="HH358" s="27"/>
      <c r="HI358" s="27"/>
      <c r="HJ358" s="27"/>
      <c r="HK358" s="27"/>
      <c r="HL358" s="27"/>
      <c r="HM358" s="27"/>
      <c r="HN358" s="27"/>
      <c r="HO358" s="27"/>
      <c r="HP358" s="27"/>
      <c r="HQ358" s="27"/>
      <c r="HR358" s="27"/>
      <c r="HS358" s="27"/>
      <c r="HT358" s="27"/>
      <c r="HU358" s="27"/>
      <c r="HV358" s="27"/>
      <c r="HW358" s="27"/>
      <c r="HX358" s="27"/>
      <c r="HY358" s="27"/>
      <c r="HZ358" s="27"/>
    </row>
    <row r="359" spans="1:234" s="32" customFormat="1" ht="25.5" customHeight="1" x14ac:dyDescent="0.2">
      <c r="A359" s="139"/>
      <c r="B359" s="150"/>
      <c r="C359" s="56" t="s">
        <v>389</v>
      </c>
      <c r="D359" s="57" t="s">
        <v>293</v>
      </c>
      <c r="E359" s="160"/>
      <c r="F359" s="93" t="s">
        <v>389</v>
      </c>
      <c r="G359" s="57" t="s">
        <v>293</v>
      </c>
      <c r="H359" s="137"/>
      <c r="I359" s="51" t="s">
        <v>389</v>
      </c>
      <c r="J359" s="31" t="s">
        <v>293</v>
      </c>
    </row>
    <row r="360" spans="1:234" ht="18" x14ac:dyDescent="0.25">
      <c r="A360" s="33" t="s">
        <v>328</v>
      </c>
      <c r="B360" s="58"/>
      <c r="C360" s="58"/>
      <c r="D360" s="62"/>
      <c r="E360" s="96"/>
      <c r="F360" s="96"/>
      <c r="G360" s="62"/>
      <c r="H360" s="34"/>
      <c r="I360" s="34"/>
      <c r="J360" s="35"/>
    </row>
    <row r="361" spans="1:234" x14ac:dyDescent="0.2">
      <c r="A361" s="34" t="s">
        <v>222</v>
      </c>
      <c r="B361" s="37">
        <v>146</v>
      </c>
      <c r="C361" s="60">
        <v>112</v>
      </c>
      <c r="D361" s="63">
        <v>76.712328767123282</v>
      </c>
      <c r="E361" s="95">
        <v>182</v>
      </c>
      <c r="F361" s="95">
        <v>143</v>
      </c>
      <c r="G361" s="63">
        <v>78.571428571428569</v>
      </c>
      <c r="H361" s="37">
        <v>356</v>
      </c>
      <c r="I361" s="38">
        <v>295</v>
      </c>
      <c r="J361" s="39">
        <v>82.865168539325836</v>
      </c>
    </row>
    <row r="362" spans="1:234" x14ac:dyDescent="0.2">
      <c r="A362" s="34" t="s">
        <v>225</v>
      </c>
      <c r="B362" s="37">
        <v>54</v>
      </c>
      <c r="C362" s="60">
        <v>40</v>
      </c>
      <c r="D362" s="63">
        <v>74.074074074074076</v>
      </c>
      <c r="E362" s="95">
        <v>55</v>
      </c>
      <c r="F362" s="95">
        <v>36</v>
      </c>
      <c r="G362" s="63">
        <v>65.454545454545453</v>
      </c>
      <c r="H362" s="37">
        <v>126</v>
      </c>
      <c r="I362" s="38">
        <v>95</v>
      </c>
      <c r="J362" s="39">
        <v>75.396825396825392</v>
      </c>
    </row>
    <row r="363" spans="1:234" x14ac:dyDescent="0.2">
      <c r="A363" s="34" t="s">
        <v>226</v>
      </c>
      <c r="B363" s="37">
        <v>176</v>
      </c>
      <c r="C363" s="60">
        <v>125</v>
      </c>
      <c r="D363" s="63">
        <v>71.022727272727266</v>
      </c>
      <c r="E363" s="95">
        <v>139</v>
      </c>
      <c r="F363" s="95">
        <v>101</v>
      </c>
      <c r="G363" s="63">
        <v>72.661870503597129</v>
      </c>
      <c r="H363" s="37">
        <v>373</v>
      </c>
      <c r="I363" s="38">
        <v>277</v>
      </c>
      <c r="J363" s="39">
        <v>74.262734584450399</v>
      </c>
    </row>
    <row r="364" spans="1:234" x14ac:dyDescent="0.2">
      <c r="A364" s="34" t="s">
        <v>307</v>
      </c>
      <c r="B364" s="37">
        <v>832</v>
      </c>
      <c r="C364" s="60">
        <v>539</v>
      </c>
      <c r="D364" s="63">
        <v>64.78365384615384</v>
      </c>
      <c r="E364" s="95">
        <v>823</v>
      </c>
      <c r="F364" s="95">
        <v>540</v>
      </c>
      <c r="G364" s="63">
        <v>65.61360874848117</v>
      </c>
      <c r="H364" s="37">
        <v>1674</v>
      </c>
      <c r="I364" s="38">
        <v>1236</v>
      </c>
      <c r="J364" s="39">
        <v>73.835125448028677</v>
      </c>
    </row>
    <row r="365" spans="1:234" x14ac:dyDescent="0.2">
      <c r="A365" s="34" t="s">
        <v>230</v>
      </c>
      <c r="B365" s="37">
        <v>117</v>
      </c>
      <c r="C365" s="60">
        <v>84</v>
      </c>
      <c r="D365" s="63">
        <v>71.794871794871796</v>
      </c>
      <c r="E365" s="95">
        <v>145</v>
      </c>
      <c r="F365" s="95">
        <v>99</v>
      </c>
      <c r="G365" s="63">
        <v>68.275862068965523</v>
      </c>
      <c r="H365" s="37">
        <v>278</v>
      </c>
      <c r="I365" s="38">
        <v>212</v>
      </c>
      <c r="J365" s="39">
        <v>76.258992805755398</v>
      </c>
    </row>
    <row r="366" spans="1:234" x14ac:dyDescent="0.2">
      <c r="A366" s="34" t="s">
        <v>238</v>
      </c>
      <c r="B366" s="37">
        <v>148</v>
      </c>
      <c r="C366" s="60">
        <v>115</v>
      </c>
      <c r="D366" s="63">
        <v>77.702702702702709</v>
      </c>
      <c r="E366" s="95">
        <v>130</v>
      </c>
      <c r="F366" s="95">
        <v>91</v>
      </c>
      <c r="G366" s="63">
        <v>70</v>
      </c>
      <c r="H366" s="37">
        <v>330</v>
      </c>
      <c r="I366" s="38">
        <v>234</v>
      </c>
      <c r="J366" s="39">
        <v>70.909090909090907</v>
      </c>
    </row>
    <row r="367" spans="1:234" x14ac:dyDescent="0.2">
      <c r="A367" s="34" t="s">
        <v>239</v>
      </c>
      <c r="B367" s="37">
        <v>120</v>
      </c>
      <c r="C367" s="60">
        <v>98</v>
      </c>
      <c r="D367" s="63">
        <v>81.666666666666671</v>
      </c>
      <c r="E367" s="95">
        <v>150</v>
      </c>
      <c r="F367" s="95">
        <v>124</v>
      </c>
      <c r="G367" s="63">
        <v>82.666666666666671</v>
      </c>
      <c r="H367" s="37">
        <v>341</v>
      </c>
      <c r="I367" s="38">
        <v>285</v>
      </c>
      <c r="J367" s="39">
        <v>83.577712609970675</v>
      </c>
    </row>
    <row r="368" spans="1:234" x14ac:dyDescent="0.2">
      <c r="A368" s="34" t="s">
        <v>243</v>
      </c>
      <c r="B368" s="37">
        <v>233</v>
      </c>
      <c r="C368" s="60">
        <v>162</v>
      </c>
      <c r="D368" s="63">
        <v>69.527896995708161</v>
      </c>
      <c r="E368" s="95">
        <v>266</v>
      </c>
      <c r="F368" s="95">
        <v>179</v>
      </c>
      <c r="G368" s="63">
        <v>67.293233082706763</v>
      </c>
      <c r="H368" s="37">
        <v>511</v>
      </c>
      <c r="I368" s="38">
        <v>412</v>
      </c>
      <c r="J368" s="39">
        <v>80.626223091976513</v>
      </c>
    </row>
    <row r="369" spans="1:234" x14ac:dyDescent="0.2">
      <c r="A369" s="34" t="s">
        <v>244</v>
      </c>
      <c r="B369" s="37">
        <v>74</v>
      </c>
      <c r="C369" s="60">
        <v>55</v>
      </c>
      <c r="D369" s="63">
        <v>74.324324324324323</v>
      </c>
      <c r="E369" s="95">
        <v>80</v>
      </c>
      <c r="F369" s="95">
        <v>65</v>
      </c>
      <c r="G369" s="63">
        <v>81.25</v>
      </c>
      <c r="H369" s="37">
        <v>158</v>
      </c>
      <c r="I369" s="38">
        <v>131</v>
      </c>
      <c r="J369" s="39">
        <v>82.911392405063296</v>
      </c>
    </row>
    <row r="370" spans="1:234" x14ac:dyDescent="0.2">
      <c r="A370" s="34" t="s">
        <v>379</v>
      </c>
      <c r="B370" s="37">
        <v>379</v>
      </c>
      <c r="C370" s="60">
        <v>295</v>
      </c>
      <c r="D370" s="63">
        <v>77.836411609498683</v>
      </c>
      <c r="E370" s="95">
        <v>470</v>
      </c>
      <c r="F370" s="95">
        <v>353</v>
      </c>
      <c r="G370" s="63">
        <v>75.106382978723403</v>
      </c>
      <c r="H370" s="37">
        <v>961</v>
      </c>
      <c r="I370" s="38">
        <v>765</v>
      </c>
      <c r="J370" s="39">
        <v>79.604578563995844</v>
      </c>
    </row>
    <row r="371" spans="1:234" x14ac:dyDescent="0.2">
      <c r="A371" s="34" t="s">
        <v>246</v>
      </c>
      <c r="B371" s="37">
        <v>112</v>
      </c>
      <c r="C371" s="60">
        <v>88</v>
      </c>
      <c r="D371" s="63">
        <v>78.571428571428569</v>
      </c>
      <c r="E371" s="95">
        <v>116</v>
      </c>
      <c r="F371" s="95">
        <v>82</v>
      </c>
      <c r="G371" s="63">
        <v>70.689655172413794</v>
      </c>
      <c r="H371" s="37">
        <v>244</v>
      </c>
      <c r="I371" s="38">
        <v>197</v>
      </c>
      <c r="J371" s="39">
        <v>80.73770491803279</v>
      </c>
    </row>
    <row r="372" spans="1:234" x14ac:dyDescent="0.2">
      <c r="A372" s="34" t="s">
        <v>380</v>
      </c>
      <c r="B372" s="37">
        <v>315</v>
      </c>
      <c r="C372" s="60">
        <v>238</v>
      </c>
      <c r="D372" s="63">
        <v>75.555555555555557</v>
      </c>
      <c r="E372" s="95">
        <v>315</v>
      </c>
      <c r="F372" s="95">
        <v>225</v>
      </c>
      <c r="G372" s="63">
        <v>71.428571428571431</v>
      </c>
      <c r="H372" s="37">
        <v>642</v>
      </c>
      <c r="I372" s="38">
        <v>503</v>
      </c>
      <c r="J372" s="39">
        <v>78.348909657320874</v>
      </c>
    </row>
    <row r="373" spans="1:234" x14ac:dyDescent="0.2">
      <c r="A373" s="34" t="s">
        <v>353</v>
      </c>
      <c r="B373" s="37">
        <v>453</v>
      </c>
      <c r="C373" s="60">
        <v>322</v>
      </c>
      <c r="D373" s="63">
        <v>71.081677704194263</v>
      </c>
      <c r="E373" s="95">
        <v>468</v>
      </c>
      <c r="F373" s="95">
        <v>320</v>
      </c>
      <c r="G373" s="63">
        <v>68.376068376068375</v>
      </c>
      <c r="H373" s="37">
        <v>896</v>
      </c>
      <c r="I373" s="38">
        <v>713</v>
      </c>
      <c r="J373" s="39">
        <v>79.575892857142861</v>
      </c>
    </row>
    <row r="374" spans="1:234" x14ac:dyDescent="0.2">
      <c r="A374" s="34" t="s">
        <v>250</v>
      </c>
      <c r="B374" s="37">
        <v>150</v>
      </c>
      <c r="C374" s="60">
        <v>110</v>
      </c>
      <c r="D374" s="63">
        <v>73.333333333333329</v>
      </c>
      <c r="E374" s="95">
        <v>155</v>
      </c>
      <c r="F374" s="95">
        <v>111</v>
      </c>
      <c r="G374" s="63">
        <v>71.612903225806448</v>
      </c>
      <c r="H374" s="37">
        <v>356</v>
      </c>
      <c r="I374" s="38">
        <v>288</v>
      </c>
      <c r="J374" s="39">
        <v>80.898876404494388</v>
      </c>
    </row>
    <row r="375" spans="1:234" x14ac:dyDescent="0.2">
      <c r="A375" s="34" t="s">
        <v>252</v>
      </c>
      <c r="B375" s="37">
        <v>456</v>
      </c>
      <c r="C375" s="60">
        <v>313</v>
      </c>
      <c r="D375" s="63">
        <v>68.640350877192986</v>
      </c>
      <c r="E375" s="95">
        <v>501</v>
      </c>
      <c r="F375" s="95">
        <v>340</v>
      </c>
      <c r="G375" s="63">
        <v>67.864271457085835</v>
      </c>
      <c r="H375" s="37">
        <v>976</v>
      </c>
      <c r="I375" s="38">
        <v>740</v>
      </c>
      <c r="J375" s="39">
        <v>75.819672131147541</v>
      </c>
    </row>
    <row r="376" spans="1:234" x14ac:dyDescent="0.2">
      <c r="A376" s="34" t="s">
        <v>256</v>
      </c>
      <c r="B376" s="37">
        <v>159</v>
      </c>
      <c r="C376" s="60">
        <v>131</v>
      </c>
      <c r="D376" s="63">
        <v>82.389937106918239</v>
      </c>
      <c r="E376" s="95">
        <v>189</v>
      </c>
      <c r="F376" s="95">
        <v>148</v>
      </c>
      <c r="G376" s="63">
        <v>78.306878306878303</v>
      </c>
      <c r="H376" s="37">
        <v>329</v>
      </c>
      <c r="I376" s="38">
        <v>269</v>
      </c>
      <c r="J376" s="39">
        <v>81.762917933130694</v>
      </c>
    </row>
    <row r="377" spans="1:234" x14ac:dyDescent="0.2">
      <c r="A377" s="34" t="s">
        <v>260</v>
      </c>
      <c r="B377" s="37">
        <v>1127</v>
      </c>
      <c r="C377" s="60">
        <v>695</v>
      </c>
      <c r="D377" s="63">
        <v>61.668145519077193</v>
      </c>
      <c r="E377" s="95">
        <v>1127</v>
      </c>
      <c r="F377" s="95">
        <v>604</v>
      </c>
      <c r="G377" s="63">
        <v>53.593611357586511</v>
      </c>
      <c r="H377" s="37">
        <v>2265</v>
      </c>
      <c r="I377" s="38">
        <v>1576</v>
      </c>
      <c r="J377" s="39">
        <v>69.580573951434872</v>
      </c>
    </row>
    <row r="378" spans="1:234" x14ac:dyDescent="0.2">
      <c r="A378" s="34" t="s">
        <v>263</v>
      </c>
      <c r="B378" s="37">
        <v>176</v>
      </c>
      <c r="C378" s="60">
        <v>139</v>
      </c>
      <c r="D378" s="63">
        <v>78.977272727272734</v>
      </c>
      <c r="E378" s="95">
        <v>208</v>
      </c>
      <c r="F378" s="95">
        <v>163</v>
      </c>
      <c r="G378" s="63">
        <v>78.365384615384613</v>
      </c>
      <c r="H378" s="37">
        <v>428</v>
      </c>
      <c r="I378" s="38">
        <v>351</v>
      </c>
      <c r="J378" s="39">
        <v>82.00934579439253</v>
      </c>
    </row>
    <row r="379" spans="1:234" x14ac:dyDescent="0.2">
      <c r="A379" s="34" t="s">
        <v>265</v>
      </c>
      <c r="B379" s="37">
        <v>263</v>
      </c>
      <c r="C379" s="60">
        <v>181</v>
      </c>
      <c r="D379" s="63">
        <v>68.821292775665398</v>
      </c>
      <c r="E379" s="95">
        <v>275</v>
      </c>
      <c r="F379" s="95">
        <v>190</v>
      </c>
      <c r="G379" s="63">
        <v>69.090909090909093</v>
      </c>
      <c r="H379" s="37">
        <v>549</v>
      </c>
      <c r="I379" s="38">
        <v>398</v>
      </c>
      <c r="J379" s="39">
        <v>72.495446265938071</v>
      </c>
    </row>
    <row r="380" spans="1:234" ht="13.5" thickBot="1" x14ac:dyDescent="0.25">
      <c r="A380" s="40" t="s">
        <v>295</v>
      </c>
      <c r="B380" s="61">
        <f>SUM(B361:B379)</f>
        <v>5490</v>
      </c>
      <c r="C380" s="61">
        <f>SUM(C361:C379)</f>
        <v>3842</v>
      </c>
      <c r="D380" s="64">
        <f>(C380/B380)*100</f>
        <v>69.981785063752284</v>
      </c>
      <c r="E380" s="61">
        <f>SUM(E361:E379)</f>
        <v>5794</v>
      </c>
      <c r="F380" s="61">
        <f>SUM(F361:F379)</f>
        <v>3914</v>
      </c>
      <c r="G380" s="64">
        <f>(F380/E380)*100</f>
        <v>67.55264066275457</v>
      </c>
      <c r="H380" s="41">
        <f>SUM(H361:H379)</f>
        <v>11793</v>
      </c>
      <c r="I380" s="41">
        <f>SUM(I361:I379)</f>
        <v>8977</v>
      </c>
      <c r="J380" s="42">
        <f>(I380/H380)*100</f>
        <v>76.121427965742399</v>
      </c>
    </row>
    <row r="381" spans="1:234" s="28" customFormat="1" ht="25.5" customHeight="1" thickTop="1" x14ac:dyDescent="0.2">
      <c r="A381" s="138" t="s">
        <v>294</v>
      </c>
      <c r="B381" s="149" t="s">
        <v>464</v>
      </c>
      <c r="C381" s="151" t="s">
        <v>465</v>
      </c>
      <c r="D381" s="152"/>
      <c r="E381" s="159" t="s">
        <v>466</v>
      </c>
      <c r="F381" s="151" t="s">
        <v>467</v>
      </c>
      <c r="G381" s="152"/>
      <c r="H381" s="136" t="s">
        <v>468</v>
      </c>
      <c r="I381" s="134" t="s">
        <v>469</v>
      </c>
      <c r="J381" s="135"/>
      <c r="K381" s="27"/>
      <c r="L381" s="27"/>
      <c r="M381" s="27"/>
      <c r="N381" s="27"/>
      <c r="O381" s="27"/>
      <c r="P381" s="27"/>
      <c r="Q381" s="27"/>
      <c r="R381" s="27"/>
      <c r="S381" s="27"/>
      <c r="T381" s="27"/>
      <c r="U381" s="27"/>
      <c r="V381" s="27"/>
      <c r="W381" s="27"/>
      <c r="X381" s="27"/>
      <c r="Y381" s="27"/>
      <c r="Z381" s="27"/>
      <c r="AA381" s="27"/>
      <c r="AB381" s="27"/>
      <c r="AC381" s="27"/>
      <c r="AD381" s="27"/>
      <c r="AE381" s="27"/>
      <c r="AF381" s="27"/>
      <c r="AG381" s="27"/>
      <c r="AH381" s="27"/>
      <c r="AI381" s="27"/>
      <c r="AJ381" s="27"/>
      <c r="AK381" s="27"/>
      <c r="AL381" s="27"/>
      <c r="AM381" s="27"/>
      <c r="AN381" s="27"/>
      <c r="AO381" s="27"/>
      <c r="AP381" s="27"/>
      <c r="AQ381" s="27"/>
      <c r="AR381" s="27"/>
      <c r="AS381" s="27"/>
      <c r="AT381" s="27"/>
      <c r="AU381" s="27"/>
      <c r="AV381" s="27"/>
      <c r="AW381" s="27"/>
      <c r="AX381" s="27"/>
      <c r="AY381" s="27"/>
      <c r="AZ381" s="27"/>
      <c r="BA381" s="27"/>
      <c r="BB381" s="27"/>
      <c r="BC381" s="27"/>
      <c r="BD381" s="27"/>
      <c r="BE381" s="27"/>
      <c r="BF381" s="27"/>
      <c r="BG381" s="27"/>
      <c r="BH381" s="27"/>
      <c r="BI381" s="27"/>
      <c r="BJ381" s="27"/>
      <c r="BK381" s="27"/>
      <c r="BL381" s="27"/>
      <c r="BM381" s="27"/>
      <c r="BN381" s="27"/>
      <c r="BO381" s="27"/>
      <c r="BP381" s="27"/>
      <c r="BQ381" s="27"/>
      <c r="BR381" s="27"/>
      <c r="BS381" s="27"/>
      <c r="BT381" s="27"/>
      <c r="BU381" s="27"/>
      <c r="BV381" s="27"/>
      <c r="BW381" s="27"/>
      <c r="BX381" s="27"/>
      <c r="BY381" s="27"/>
      <c r="BZ381" s="27"/>
      <c r="CA381" s="27"/>
      <c r="CB381" s="27"/>
      <c r="CC381" s="27"/>
      <c r="CD381" s="27"/>
      <c r="CE381" s="27"/>
      <c r="CF381" s="27"/>
      <c r="CG381" s="27"/>
      <c r="CH381" s="27"/>
      <c r="CI381" s="27"/>
      <c r="CJ381" s="27"/>
      <c r="CK381" s="27"/>
      <c r="CL381" s="27"/>
      <c r="CM381" s="27"/>
      <c r="CN381" s="27"/>
      <c r="CO381" s="27"/>
      <c r="CP381" s="27"/>
      <c r="CQ381" s="27"/>
      <c r="CR381" s="27"/>
      <c r="CS381" s="27"/>
      <c r="CT381" s="27"/>
      <c r="CU381" s="27"/>
      <c r="CV381" s="27"/>
      <c r="CW381" s="27"/>
      <c r="CX381" s="27"/>
      <c r="CY381" s="27"/>
      <c r="CZ381" s="27"/>
      <c r="DA381" s="27"/>
      <c r="DB381" s="27"/>
      <c r="DC381" s="27"/>
      <c r="DD381" s="27"/>
      <c r="DE381" s="27"/>
      <c r="DF381" s="27"/>
      <c r="DG381" s="27"/>
      <c r="DH381" s="27"/>
      <c r="DI381" s="27"/>
      <c r="DJ381" s="27"/>
      <c r="DK381" s="27"/>
      <c r="DL381" s="27"/>
      <c r="DM381" s="27"/>
      <c r="DN381" s="27"/>
      <c r="DO381" s="27"/>
      <c r="DP381" s="27"/>
      <c r="DQ381" s="27"/>
      <c r="DR381" s="27"/>
      <c r="DS381" s="27"/>
      <c r="DT381" s="27"/>
      <c r="DU381" s="27"/>
      <c r="DV381" s="27"/>
      <c r="DW381" s="27"/>
      <c r="DX381" s="27"/>
      <c r="DY381" s="27"/>
      <c r="DZ381" s="27"/>
      <c r="EA381" s="27"/>
      <c r="EB381" s="27"/>
      <c r="EC381" s="27"/>
      <c r="ED381" s="27"/>
      <c r="EE381" s="27"/>
      <c r="EF381" s="27"/>
      <c r="EG381" s="27"/>
      <c r="EH381" s="27"/>
      <c r="EI381" s="27"/>
      <c r="EJ381" s="27"/>
      <c r="EK381" s="27"/>
      <c r="EL381" s="27"/>
      <c r="EM381" s="27"/>
      <c r="EN381" s="27"/>
      <c r="EO381" s="27"/>
      <c r="EP381" s="27"/>
      <c r="EQ381" s="27"/>
      <c r="ER381" s="27"/>
      <c r="ES381" s="27"/>
      <c r="ET381" s="27"/>
      <c r="EU381" s="27"/>
      <c r="EV381" s="27"/>
      <c r="EW381" s="27"/>
      <c r="EX381" s="27"/>
      <c r="EY381" s="27"/>
      <c r="EZ381" s="27"/>
      <c r="FA381" s="27"/>
      <c r="FB381" s="27"/>
      <c r="FC381" s="27"/>
      <c r="FD381" s="27"/>
      <c r="FE381" s="27"/>
      <c r="FF381" s="27"/>
      <c r="FG381" s="27"/>
      <c r="FH381" s="27"/>
      <c r="FI381" s="27"/>
      <c r="FJ381" s="27"/>
      <c r="FK381" s="27"/>
      <c r="FL381" s="27"/>
      <c r="FM381" s="27"/>
      <c r="FN381" s="27"/>
      <c r="FO381" s="27"/>
      <c r="FP381" s="27"/>
      <c r="FQ381" s="27"/>
      <c r="FR381" s="27"/>
      <c r="FS381" s="27"/>
      <c r="FT381" s="27"/>
      <c r="FU381" s="27"/>
      <c r="FV381" s="27"/>
      <c r="FW381" s="27"/>
      <c r="FX381" s="27"/>
      <c r="FY381" s="27"/>
      <c r="FZ381" s="27"/>
      <c r="GA381" s="27"/>
      <c r="GB381" s="27"/>
      <c r="GC381" s="27"/>
      <c r="GD381" s="27"/>
      <c r="GE381" s="27"/>
      <c r="GF381" s="27"/>
      <c r="GG381" s="27"/>
      <c r="GH381" s="27"/>
      <c r="GI381" s="27"/>
      <c r="GJ381" s="27"/>
      <c r="GK381" s="27"/>
      <c r="GL381" s="27"/>
      <c r="GM381" s="27"/>
      <c r="GN381" s="27"/>
      <c r="GO381" s="27"/>
      <c r="GP381" s="27"/>
      <c r="GQ381" s="27"/>
      <c r="GR381" s="27"/>
      <c r="GS381" s="27"/>
      <c r="GT381" s="27"/>
      <c r="GU381" s="27"/>
      <c r="GV381" s="27"/>
      <c r="GW381" s="27"/>
      <c r="GX381" s="27"/>
      <c r="GY381" s="27"/>
      <c r="GZ381" s="27"/>
      <c r="HA381" s="27"/>
      <c r="HB381" s="27"/>
      <c r="HC381" s="27"/>
      <c r="HD381" s="27"/>
      <c r="HE381" s="27"/>
      <c r="HF381" s="27"/>
      <c r="HG381" s="27"/>
      <c r="HH381" s="27"/>
      <c r="HI381" s="27"/>
      <c r="HJ381" s="27"/>
      <c r="HK381" s="27"/>
      <c r="HL381" s="27"/>
      <c r="HM381" s="27"/>
      <c r="HN381" s="27"/>
      <c r="HO381" s="27"/>
      <c r="HP381" s="27"/>
      <c r="HQ381" s="27"/>
      <c r="HR381" s="27"/>
      <c r="HS381" s="27"/>
      <c r="HT381" s="27"/>
      <c r="HU381" s="27"/>
      <c r="HV381" s="27"/>
      <c r="HW381" s="27"/>
      <c r="HX381" s="27"/>
      <c r="HY381" s="27"/>
      <c r="HZ381" s="27"/>
    </row>
    <row r="382" spans="1:234" s="32" customFormat="1" ht="25.5" customHeight="1" x14ac:dyDescent="0.2">
      <c r="A382" s="139"/>
      <c r="B382" s="150"/>
      <c r="C382" s="56" t="s">
        <v>389</v>
      </c>
      <c r="D382" s="57" t="s">
        <v>293</v>
      </c>
      <c r="E382" s="160"/>
      <c r="F382" s="93" t="s">
        <v>389</v>
      </c>
      <c r="G382" s="57" t="s">
        <v>293</v>
      </c>
      <c r="H382" s="137"/>
      <c r="I382" s="51" t="s">
        <v>389</v>
      </c>
      <c r="J382" s="31" t="s">
        <v>293</v>
      </c>
    </row>
    <row r="383" spans="1:234" ht="18" x14ac:dyDescent="0.25">
      <c r="A383" s="33" t="s">
        <v>329</v>
      </c>
      <c r="B383" s="58"/>
      <c r="C383" s="58"/>
      <c r="D383" s="62"/>
      <c r="E383" s="96"/>
      <c r="F383" s="96"/>
      <c r="G383" s="62"/>
      <c r="H383" s="34"/>
      <c r="I383" s="34"/>
      <c r="J383" s="35"/>
    </row>
    <row r="384" spans="1:234" x14ac:dyDescent="0.2">
      <c r="A384" s="34" t="s">
        <v>218</v>
      </c>
      <c r="B384" s="37">
        <v>90</v>
      </c>
      <c r="C384" s="60">
        <v>75</v>
      </c>
      <c r="D384" s="63">
        <v>83.333333333333329</v>
      </c>
      <c r="E384" s="95">
        <v>88</v>
      </c>
      <c r="F384" s="95">
        <v>70</v>
      </c>
      <c r="G384" s="63">
        <v>79.545454545454547</v>
      </c>
      <c r="H384" s="37">
        <v>187</v>
      </c>
      <c r="I384" s="38">
        <v>164</v>
      </c>
      <c r="J384" s="39">
        <v>87.700534759358291</v>
      </c>
    </row>
    <row r="385" spans="1:10" x14ac:dyDescent="0.2">
      <c r="A385" s="34" t="s">
        <v>220</v>
      </c>
      <c r="B385" s="37">
        <v>99</v>
      </c>
      <c r="C385" s="60">
        <v>79</v>
      </c>
      <c r="D385" s="63">
        <v>79.797979797979792</v>
      </c>
      <c r="E385" s="95">
        <v>87</v>
      </c>
      <c r="F385" s="95">
        <v>70</v>
      </c>
      <c r="G385" s="63">
        <v>80.459770114942529</v>
      </c>
      <c r="H385" s="37">
        <v>206</v>
      </c>
      <c r="I385" s="38">
        <v>177</v>
      </c>
      <c r="J385" s="39">
        <v>85.922330097087382</v>
      </c>
    </row>
    <row r="386" spans="1:10" x14ac:dyDescent="0.2">
      <c r="A386" s="34" t="s">
        <v>223</v>
      </c>
      <c r="B386" s="37">
        <v>138</v>
      </c>
      <c r="C386" s="60">
        <v>114</v>
      </c>
      <c r="D386" s="63">
        <v>82.608695652173907</v>
      </c>
      <c r="E386" s="95">
        <v>177</v>
      </c>
      <c r="F386" s="95">
        <v>142</v>
      </c>
      <c r="G386" s="63">
        <v>80.225988700564969</v>
      </c>
      <c r="H386" s="37">
        <v>333</v>
      </c>
      <c r="I386" s="38">
        <v>257</v>
      </c>
      <c r="J386" s="39">
        <v>77.177177177177171</v>
      </c>
    </row>
    <row r="387" spans="1:10" x14ac:dyDescent="0.2">
      <c r="A387" s="34" t="s">
        <v>224</v>
      </c>
      <c r="B387" s="37">
        <v>90</v>
      </c>
      <c r="C387" s="60">
        <v>77</v>
      </c>
      <c r="D387" s="63">
        <v>85.555555555555557</v>
      </c>
      <c r="E387" s="95">
        <v>101</v>
      </c>
      <c r="F387" s="95">
        <v>77</v>
      </c>
      <c r="G387" s="63">
        <v>76.237623762376231</v>
      </c>
      <c r="H387" s="37">
        <v>212</v>
      </c>
      <c r="I387" s="38">
        <v>184</v>
      </c>
      <c r="J387" s="39">
        <v>86.79245283018868</v>
      </c>
    </row>
    <row r="388" spans="1:10" x14ac:dyDescent="0.2">
      <c r="A388" s="34" t="s">
        <v>228</v>
      </c>
      <c r="B388" s="37">
        <v>102</v>
      </c>
      <c r="C388" s="60">
        <v>77</v>
      </c>
      <c r="D388" s="63">
        <v>75.490196078431367</v>
      </c>
      <c r="E388" s="95">
        <v>92</v>
      </c>
      <c r="F388" s="95">
        <v>66</v>
      </c>
      <c r="G388" s="63">
        <v>71.739130434782609</v>
      </c>
      <c r="H388" s="37">
        <v>203</v>
      </c>
      <c r="I388" s="38">
        <v>150</v>
      </c>
      <c r="J388" s="39">
        <v>73.891625615763544</v>
      </c>
    </row>
    <row r="389" spans="1:10" x14ac:dyDescent="0.2">
      <c r="A389" s="34" t="s">
        <v>229</v>
      </c>
      <c r="B389" s="37">
        <v>174</v>
      </c>
      <c r="C389" s="60">
        <v>135</v>
      </c>
      <c r="D389" s="63">
        <v>77.58620689655173</v>
      </c>
      <c r="E389" s="95">
        <v>198</v>
      </c>
      <c r="F389" s="95">
        <v>165</v>
      </c>
      <c r="G389" s="63">
        <v>83.333333333333329</v>
      </c>
      <c r="H389" s="37">
        <v>399</v>
      </c>
      <c r="I389" s="38">
        <v>322</v>
      </c>
      <c r="J389" s="39">
        <v>80.701754385964918</v>
      </c>
    </row>
    <row r="390" spans="1:10" x14ac:dyDescent="0.2">
      <c r="A390" s="34" t="s">
        <v>232</v>
      </c>
      <c r="B390" s="37">
        <v>116</v>
      </c>
      <c r="C390" s="60">
        <v>101</v>
      </c>
      <c r="D390" s="63">
        <v>87.068965517241381</v>
      </c>
      <c r="E390" s="95">
        <v>105</v>
      </c>
      <c r="F390" s="95">
        <v>81</v>
      </c>
      <c r="G390" s="63">
        <v>77.142857142857139</v>
      </c>
      <c r="H390" s="37">
        <v>218</v>
      </c>
      <c r="I390" s="38">
        <v>187</v>
      </c>
      <c r="J390" s="39">
        <v>85.779816513761475</v>
      </c>
    </row>
    <row r="391" spans="1:10" x14ac:dyDescent="0.2">
      <c r="A391" s="34" t="s">
        <v>233</v>
      </c>
      <c r="B391" s="37">
        <v>1148</v>
      </c>
      <c r="C391" s="60">
        <v>754</v>
      </c>
      <c r="D391" s="63">
        <v>65.679442508710807</v>
      </c>
      <c r="E391" s="95">
        <v>1132</v>
      </c>
      <c r="F391" s="95">
        <v>714</v>
      </c>
      <c r="G391" s="63">
        <v>63.074204946996467</v>
      </c>
      <c r="H391" s="37">
        <v>2371</v>
      </c>
      <c r="I391" s="38">
        <v>1713</v>
      </c>
      <c r="J391" s="39">
        <v>72.247996625896249</v>
      </c>
    </row>
    <row r="392" spans="1:10" x14ac:dyDescent="0.2">
      <c r="A392" s="34" t="s">
        <v>236</v>
      </c>
      <c r="B392" s="37">
        <v>223</v>
      </c>
      <c r="C392" s="60">
        <v>174</v>
      </c>
      <c r="D392" s="63">
        <v>78.026905829596416</v>
      </c>
      <c r="E392" s="95">
        <v>206</v>
      </c>
      <c r="F392" s="95">
        <v>151</v>
      </c>
      <c r="G392" s="63">
        <v>73.300970873786412</v>
      </c>
      <c r="H392" s="37">
        <v>440</v>
      </c>
      <c r="I392" s="38">
        <v>355</v>
      </c>
      <c r="J392" s="39">
        <v>80.681818181818187</v>
      </c>
    </row>
    <row r="393" spans="1:10" x14ac:dyDescent="0.2">
      <c r="A393" s="34" t="s">
        <v>237</v>
      </c>
      <c r="B393" s="37">
        <v>192</v>
      </c>
      <c r="C393" s="60">
        <v>160</v>
      </c>
      <c r="D393" s="63">
        <v>83.333333333333329</v>
      </c>
      <c r="E393" s="95">
        <v>174</v>
      </c>
      <c r="F393" s="95">
        <v>142</v>
      </c>
      <c r="G393" s="63">
        <v>81.609195402298852</v>
      </c>
      <c r="H393" s="37">
        <v>391</v>
      </c>
      <c r="I393" s="38">
        <v>324</v>
      </c>
      <c r="J393" s="39">
        <v>82.864450127877234</v>
      </c>
    </row>
    <row r="394" spans="1:10" x14ac:dyDescent="0.2">
      <c r="A394" s="34" t="s">
        <v>241</v>
      </c>
      <c r="B394" s="37">
        <v>93</v>
      </c>
      <c r="C394" s="60">
        <v>69</v>
      </c>
      <c r="D394" s="63">
        <v>74.193548387096769</v>
      </c>
      <c r="E394" s="95">
        <v>88</v>
      </c>
      <c r="F394" s="95">
        <v>67</v>
      </c>
      <c r="G394" s="63">
        <v>76.13636363636364</v>
      </c>
      <c r="H394" s="37">
        <v>195</v>
      </c>
      <c r="I394" s="38">
        <v>161</v>
      </c>
      <c r="J394" s="39">
        <v>82.564102564102569</v>
      </c>
    </row>
    <row r="395" spans="1:10" x14ac:dyDescent="0.2">
      <c r="A395" s="34" t="s">
        <v>242</v>
      </c>
      <c r="B395" s="37">
        <v>462</v>
      </c>
      <c r="C395" s="60">
        <v>306</v>
      </c>
      <c r="D395" s="63">
        <v>66.233766233766232</v>
      </c>
      <c r="E395" s="95">
        <v>521</v>
      </c>
      <c r="F395" s="95">
        <v>328</v>
      </c>
      <c r="G395" s="63">
        <v>62.955854126679462</v>
      </c>
      <c r="H395" s="37">
        <v>1056</v>
      </c>
      <c r="I395" s="38">
        <v>771</v>
      </c>
      <c r="J395" s="39">
        <v>73.01136363636364</v>
      </c>
    </row>
    <row r="396" spans="1:10" x14ac:dyDescent="0.2">
      <c r="A396" s="34" t="s">
        <v>245</v>
      </c>
      <c r="B396" s="37">
        <v>116</v>
      </c>
      <c r="C396" s="60">
        <v>101</v>
      </c>
      <c r="D396" s="63">
        <v>87.068965517241381</v>
      </c>
      <c r="E396" s="95">
        <v>107</v>
      </c>
      <c r="F396" s="95">
        <v>82</v>
      </c>
      <c r="G396" s="63">
        <v>76.635514018691595</v>
      </c>
      <c r="H396" s="37">
        <v>251</v>
      </c>
      <c r="I396" s="38">
        <v>227</v>
      </c>
      <c r="J396" s="39">
        <v>90.438247011952186</v>
      </c>
    </row>
    <row r="397" spans="1:10" x14ac:dyDescent="0.2">
      <c r="A397" s="34" t="s">
        <v>248</v>
      </c>
      <c r="B397" s="37">
        <v>139</v>
      </c>
      <c r="C397" s="60">
        <v>111</v>
      </c>
      <c r="D397" s="63">
        <v>79.856115107913666</v>
      </c>
      <c r="E397" s="95">
        <v>146</v>
      </c>
      <c r="F397" s="95">
        <v>102</v>
      </c>
      <c r="G397" s="63">
        <v>69.863013698630141</v>
      </c>
      <c r="H397" s="37">
        <v>259</v>
      </c>
      <c r="I397" s="38">
        <v>208</v>
      </c>
      <c r="J397" s="39">
        <v>80.308880308880305</v>
      </c>
    </row>
    <row r="398" spans="1:10" x14ac:dyDescent="0.2">
      <c r="A398" s="34" t="s">
        <v>249</v>
      </c>
      <c r="B398" s="37">
        <v>97</v>
      </c>
      <c r="C398" s="60">
        <v>82</v>
      </c>
      <c r="D398" s="63">
        <v>84.536082474226802</v>
      </c>
      <c r="E398" s="95">
        <v>84</v>
      </c>
      <c r="F398" s="95">
        <v>67</v>
      </c>
      <c r="G398" s="63">
        <v>79.761904761904759</v>
      </c>
      <c r="H398" s="37">
        <v>198</v>
      </c>
      <c r="I398" s="38">
        <v>166</v>
      </c>
      <c r="J398" s="39">
        <v>83.838383838383834</v>
      </c>
    </row>
    <row r="399" spans="1:10" x14ac:dyDescent="0.2">
      <c r="A399" s="34" t="s">
        <v>253</v>
      </c>
      <c r="B399" s="37">
        <v>84</v>
      </c>
      <c r="C399" s="60">
        <v>68</v>
      </c>
      <c r="D399" s="63">
        <v>80.952380952380949</v>
      </c>
      <c r="E399" s="95">
        <v>70</v>
      </c>
      <c r="F399" s="95">
        <v>59</v>
      </c>
      <c r="G399" s="63">
        <v>84.285714285714292</v>
      </c>
      <c r="H399" s="37">
        <v>154</v>
      </c>
      <c r="I399" s="38">
        <v>135</v>
      </c>
      <c r="J399" s="39">
        <v>87.662337662337663</v>
      </c>
    </row>
    <row r="400" spans="1:10" x14ac:dyDescent="0.2">
      <c r="A400" s="34" t="s">
        <v>257</v>
      </c>
      <c r="B400" s="37">
        <v>83</v>
      </c>
      <c r="C400" s="60">
        <v>74</v>
      </c>
      <c r="D400" s="63">
        <v>89.156626506024097</v>
      </c>
      <c r="E400" s="95">
        <v>126</v>
      </c>
      <c r="F400" s="95">
        <v>103</v>
      </c>
      <c r="G400" s="63">
        <v>81.746031746031747</v>
      </c>
      <c r="H400" s="37">
        <v>192</v>
      </c>
      <c r="I400" s="38">
        <v>160</v>
      </c>
      <c r="J400" s="39">
        <v>83.333333333333329</v>
      </c>
    </row>
    <row r="401" spans="1:234" x14ac:dyDescent="0.2">
      <c r="A401" s="34" t="s">
        <v>258</v>
      </c>
      <c r="B401" s="37">
        <v>113</v>
      </c>
      <c r="C401" s="60">
        <v>93</v>
      </c>
      <c r="D401" s="63">
        <v>82.30088495575221</v>
      </c>
      <c r="E401" s="95">
        <v>100</v>
      </c>
      <c r="F401" s="95">
        <v>77</v>
      </c>
      <c r="G401" s="63">
        <v>77</v>
      </c>
      <c r="H401" s="37">
        <v>240</v>
      </c>
      <c r="I401" s="38">
        <v>200</v>
      </c>
      <c r="J401" s="39">
        <v>83.333333333333329</v>
      </c>
    </row>
    <row r="402" spans="1:234" x14ac:dyDescent="0.2">
      <c r="A402" s="34" t="s">
        <v>261</v>
      </c>
      <c r="B402" s="37">
        <v>140</v>
      </c>
      <c r="C402" s="60">
        <v>115</v>
      </c>
      <c r="D402" s="63">
        <v>82.142857142857139</v>
      </c>
      <c r="E402" s="95">
        <v>144</v>
      </c>
      <c r="F402" s="95">
        <v>113</v>
      </c>
      <c r="G402" s="63">
        <v>78.472222222222229</v>
      </c>
      <c r="H402" s="37">
        <v>283</v>
      </c>
      <c r="I402" s="38">
        <v>244</v>
      </c>
      <c r="J402" s="39">
        <v>86.219081272084807</v>
      </c>
    </row>
    <row r="403" spans="1:234" x14ac:dyDescent="0.2">
      <c r="A403" s="34" t="s">
        <v>262</v>
      </c>
      <c r="B403" s="37">
        <v>262</v>
      </c>
      <c r="C403" s="60">
        <v>207</v>
      </c>
      <c r="D403" s="63">
        <v>79.007633587786259</v>
      </c>
      <c r="E403" s="95">
        <v>268</v>
      </c>
      <c r="F403" s="95">
        <v>212</v>
      </c>
      <c r="G403" s="63">
        <v>79.104477611940297</v>
      </c>
      <c r="H403" s="37">
        <v>522</v>
      </c>
      <c r="I403" s="38">
        <v>433</v>
      </c>
      <c r="J403" s="39">
        <v>82.950191570881231</v>
      </c>
    </row>
    <row r="404" spans="1:234" x14ac:dyDescent="0.2">
      <c r="A404" s="34" t="s">
        <v>264</v>
      </c>
      <c r="B404" s="37">
        <v>105</v>
      </c>
      <c r="C404" s="60">
        <v>79</v>
      </c>
      <c r="D404" s="63">
        <v>75.238095238095241</v>
      </c>
      <c r="E404" s="95">
        <v>88</v>
      </c>
      <c r="F404" s="95">
        <v>68</v>
      </c>
      <c r="G404" s="63">
        <v>77.272727272727266</v>
      </c>
      <c r="H404" s="37">
        <v>229</v>
      </c>
      <c r="I404" s="38">
        <v>195</v>
      </c>
      <c r="J404" s="39">
        <v>85.1528384279476</v>
      </c>
    </row>
    <row r="405" spans="1:234" ht="13.5" thickBot="1" x14ac:dyDescent="0.25">
      <c r="A405" s="40" t="s">
        <v>295</v>
      </c>
      <c r="B405" s="61">
        <f>SUM(B384:B404)</f>
        <v>4066</v>
      </c>
      <c r="C405" s="61">
        <f>SUM(C384:C404)</f>
        <v>3051</v>
      </c>
      <c r="D405" s="64">
        <f>(C405/B405)*100</f>
        <v>75.036891293654691</v>
      </c>
      <c r="E405" s="61">
        <f>SUM(E384:E404)</f>
        <v>4102</v>
      </c>
      <c r="F405" s="61">
        <f>SUM(F384:F404)</f>
        <v>2956</v>
      </c>
      <c r="G405" s="64">
        <f>(F405/E405)*100</f>
        <v>72.062408581179909</v>
      </c>
      <c r="H405" s="41">
        <f>SUM(H384:H404)</f>
        <v>8539</v>
      </c>
      <c r="I405" s="41">
        <f>SUM(I384:I404)</f>
        <v>6733</v>
      </c>
      <c r="J405" s="42">
        <f>(I405/H405)*100</f>
        <v>78.84998243354022</v>
      </c>
    </row>
    <row r="406" spans="1:234" s="28" customFormat="1" ht="25.5" customHeight="1" thickTop="1" x14ac:dyDescent="0.2">
      <c r="A406" s="138" t="s">
        <v>294</v>
      </c>
      <c r="B406" s="149" t="s">
        <v>464</v>
      </c>
      <c r="C406" s="151" t="s">
        <v>465</v>
      </c>
      <c r="D406" s="152"/>
      <c r="E406" s="159" t="s">
        <v>466</v>
      </c>
      <c r="F406" s="151" t="s">
        <v>467</v>
      </c>
      <c r="G406" s="152"/>
      <c r="H406" s="136" t="s">
        <v>468</v>
      </c>
      <c r="I406" s="134" t="s">
        <v>469</v>
      </c>
      <c r="J406" s="135"/>
      <c r="K406" s="27"/>
      <c r="L406" s="27"/>
      <c r="M406" s="27"/>
      <c r="N406" s="27"/>
      <c r="O406" s="27"/>
      <c r="P406" s="27"/>
      <c r="Q406" s="27"/>
      <c r="R406" s="27"/>
      <c r="S406" s="27"/>
      <c r="T406" s="27"/>
      <c r="U406" s="27"/>
      <c r="V406" s="27"/>
      <c r="W406" s="27"/>
      <c r="X406" s="27"/>
      <c r="Y406" s="27"/>
      <c r="Z406" s="27"/>
      <c r="AA406" s="27"/>
      <c r="AB406" s="27"/>
      <c r="AC406" s="27"/>
      <c r="AD406" s="27"/>
      <c r="AE406" s="27"/>
      <c r="AF406" s="27"/>
      <c r="AG406" s="27"/>
      <c r="AH406" s="27"/>
      <c r="AI406" s="27"/>
      <c r="AJ406" s="27"/>
      <c r="AK406" s="27"/>
      <c r="AL406" s="27"/>
      <c r="AM406" s="27"/>
      <c r="AN406" s="27"/>
      <c r="AO406" s="27"/>
      <c r="AP406" s="27"/>
      <c r="AQ406" s="27"/>
      <c r="AR406" s="27"/>
      <c r="AS406" s="27"/>
      <c r="AT406" s="27"/>
      <c r="AU406" s="27"/>
      <c r="AV406" s="27"/>
      <c r="AW406" s="27"/>
      <c r="AX406" s="27"/>
      <c r="AY406" s="27"/>
      <c r="AZ406" s="27"/>
      <c r="BA406" s="27"/>
      <c r="BB406" s="27"/>
      <c r="BC406" s="27"/>
      <c r="BD406" s="27"/>
      <c r="BE406" s="27"/>
      <c r="BF406" s="27"/>
      <c r="BG406" s="27"/>
      <c r="BH406" s="27"/>
      <c r="BI406" s="27"/>
      <c r="BJ406" s="27"/>
      <c r="BK406" s="27"/>
      <c r="BL406" s="27"/>
      <c r="BM406" s="27"/>
      <c r="BN406" s="27"/>
      <c r="BO406" s="27"/>
      <c r="BP406" s="27"/>
      <c r="BQ406" s="27"/>
      <c r="BR406" s="27"/>
      <c r="BS406" s="27"/>
      <c r="BT406" s="27"/>
      <c r="BU406" s="27"/>
      <c r="BV406" s="27"/>
      <c r="BW406" s="27"/>
      <c r="BX406" s="27"/>
      <c r="BY406" s="27"/>
      <c r="BZ406" s="27"/>
      <c r="CA406" s="27"/>
      <c r="CB406" s="27"/>
      <c r="CC406" s="27"/>
      <c r="CD406" s="27"/>
      <c r="CE406" s="27"/>
      <c r="CF406" s="27"/>
      <c r="CG406" s="27"/>
      <c r="CH406" s="27"/>
      <c r="CI406" s="27"/>
      <c r="CJ406" s="27"/>
      <c r="CK406" s="27"/>
      <c r="CL406" s="27"/>
      <c r="CM406" s="27"/>
      <c r="CN406" s="27"/>
      <c r="CO406" s="27"/>
      <c r="CP406" s="27"/>
      <c r="CQ406" s="27"/>
      <c r="CR406" s="27"/>
      <c r="CS406" s="27"/>
      <c r="CT406" s="27"/>
      <c r="CU406" s="27"/>
      <c r="CV406" s="27"/>
      <c r="CW406" s="27"/>
      <c r="CX406" s="27"/>
      <c r="CY406" s="27"/>
      <c r="CZ406" s="27"/>
      <c r="DA406" s="27"/>
      <c r="DB406" s="27"/>
      <c r="DC406" s="27"/>
      <c r="DD406" s="27"/>
      <c r="DE406" s="27"/>
      <c r="DF406" s="27"/>
      <c r="DG406" s="27"/>
      <c r="DH406" s="27"/>
      <c r="DI406" s="27"/>
      <c r="DJ406" s="27"/>
      <c r="DK406" s="27"/>
      <c r="DL406" s="27"/>
      <c r="DM406" s="27"/>
      <c r="DN406" s="27"/>
      <c r="DO406" s="27"/>
      <c r="DP406" s="27"/>
      <c r="DQ406" s="27"/>
      <c r="DR406" s="27"/>
      <c r="DS406" s="27"/>
      <c r="DT406" s="27"/>
      <c r="DU406" s="27"/>
      <c r="DV406" s="27"/>
      <c r="DW406" s="27"/>
      <c r="DX406" s="27"/>
      <c r="DY406" s="27"/>
      <c r="DZ406" s="27"/>
      <c r="EA406" s="27"/>
      <c r="EB406" s="27"/>
      <c r="EC406" s="27"/>
      <c r="ED406" s="27"/>
      <c r="EE406" s="27"/>
      <c r="EF406" s="27"/>
      <c r="EG406" s="27"/>
      <c r="EH406" s="27"/>
      <c r="EI406" s="27"/>
      <c r="EJ406" s="27"/>
      <c r="EK406" s="27"/>
      <c r="EL406" s="27"/>
      <c r="EM406" s="27"/>
      <c r="EN406" s="27"/>
      <c r="EO406" s="27"/>
      <c r="EP406" s="27"/>
      <c r="EQ406" s="27"/>
      <c r="ER406" s="27"/>
      <c r="ES406" s="27"/>
      <c r="ET406" s="27"/>
      <c r="EU406" s="27"/>
      <c r="EV406" s="27"/>
      <c r="EW406" s="27"/>
      <c r="EX406" s="27"/>
      <c r="EY406" s="27"/>
      <c r="EZ406" s="27"/>
      <c r="FA406" s="27"/>
      <c r="FB406" s="27"/>
      <c r="FC406" s="27"/>
      <c r="FD406" s="27"/>
      <c r="FE406" s="27"/>
      <c r="FF406" s="27"/>
      <c r="FG406" s="27"/>
      <c r="FH406" s="27"/>
      <c r="FI406" s="27"/>
      <c r="FJ406" s="27"/>
      <c r="FK406" s="27"/>
      <c r="FL406" s="27"/>
      <c r="FM406" s="27"/>
      <c r="FN406" s="27"/>
      <c r="FO406" s="27"/>
      <c r="FP406" s="27"/>
      <c r="FQ406" s="27"/>
      <c r="FR406" s="27"/>
      <c r="FS406" s="27"/>
      <c r="FT406" s="27"/>
      <c r="FU406" s="27"/>
      <c r="FV406" s="27"/>
      <c r="FW406" s="27"/>
      <c r="FX406" s="27"/>
      <c r="FY406" s="27"/>
      <c r="FZ406" s="27"/>
      <c r="GA406" s="27"/>
      <c r="GB406" s="27"/>
      <c r="GC406" s="27"/>
      <c r="GD406" s="27"/>
      <c r="GE406" s="27"/>
      <c r="GF406" s="27"/>
      <c r="GG406" s="27"/>
      <c r="GH406" s="27"/>
      <c r="GI406" s="27"/>
      <c r="GJ406" s="27"/>
      <c r="GK406" s="27"/>
      <c r="GL406" s="27"/>
      <c r="GM406" s="27"/>
      <c r="GN406" s="27"/>
      <c r="GO406" s="27"/>
      <c r="GP406" s="27"/>
      <c r="GQ406" s="27"/>
      <c r="GR406" s="27"/>
      <c r="GS406" s="27"/>
      <c r="GT406" s="27"/>
      <c r="GU406" s="27"/>
      <c r="GV406" s="27"/>
      <c r="GW406" s="27"/>
      <c r="GX406" s="27"/>
      <c r="GY406" s="27"/>
      <c r="GZ406" s="27"/>
      <c r="HA406" s="27"/>
      <c r="HB406" s="27"/>
      <c r="HC406" s="27"/>
      <c r="HD406" s="27"/>
      <c r="HE406" s="27"/>
      <c r="HF406" s="27"/>
      <c r="HG406" s="27"/>
      <c r="HH406" s="27"/>
      <c r="HI406" s="27"/>
      <c r="HJ406" s="27"/>
      <c r="HK406" s="27"/>
      <c r="HL406" s="27"/>
      <c r="HM406" s="27"/>
      <c r="HN406" s="27"/>
      <c r="HO406" s="27"/>
      <c r="HP406" s="27"/>
      <c r="HQ406" s="27"/>
      <c r="HR406" s="27"/>
      <c r="HS406" s="27"/>
      <c r="HT406" s="27"/>
      <c r="HU406" s="27"/>
      <c r="HV406" s="27"/>
      <c r="HW406" s="27"/>
      <c r="HX406" s="27"/>
      <c r="HY406" s="27"/>
      <c r="HZ406" s="27"/>
    </row>
    <row r="407" spans="1:234" s="32" customFormat="1" ht="25.5" customHeight="1" x14ac:dyDescent="0.2">
      <c r="A407" s="139"/>
      <c r="B407" s="150"/>
      <c r="C407" s="56" t="s">
        <v>389</v>
      </c>
      <c r="D407" s="57" t="s">
        <v>293</v>
      </c>
      <c r="E407" s="160"/>
      <c r="F407" s="93" t="s">
        <v>389</v>
      </c>
      <c r="G407" s="57" t="s">
        <v>293</v>
      </c>
      <c r="H407" s="137"/>
      <c r="I407" s="51" t="s">
        <v>389</v>
      </c>
      <c r="J407" s="31" t="s">
        <v>293</v>
      </c>
    </row>
    <row r="408" spans="1:234" ht="18" x14ac:dyDescent="0.25">
      <c r="A408" s="33" t="s">
        <v>330</v>
      </c>
      <c r="B408" s="58"/>
      <c r="C408" s="58"/>
      <c r="D408" s="62"/>
      <c r="E408" s="96"/>
      <c r="F408" s="96"/>
      <c r="G408" s="62"/>
      <c r="H408" s="34"/>
      <c r="I408" s="34"/>
      <c r="J408" s="35"/>
    </row>
    <row r="409" spans="1:234" x14ac:dyDescent="0.2">
      <c r="A409" s="34" t="s">
        <v>269</v>
      </c>
      <c r="B409" s="37">
        <v>57</v>
      </c>
      <c r="C409" s="60">
        <v>41</v>
      </c>
      <c r="D409" s="63">
        <v>71.929824561403507</v>
      </c>
      <c r="E409" s="95">
        <v>62</v>
      </c>
      <c r="F409" s="95">
        <v>34</v>
      </c>
      <c r="G409" s="63">
        <v>54.838709677419352</v>
      </c>
      <c r="H409" s="37">
        <v>135</v>
      </c>
      <c r="I409" s="38">
        <v>111</v>
      </c>
      <c r="J409" s="39">
        <v>82.222222222222229</v>
      </c>
    </row>
    <row r="410" spans="1:234" x14ac:dyDescent="0.2">
      <c r="A410" s="34" t="s">
        <v>270</v>
      </c>
      <c r="B410" s="37">
        <v>69</v>
      </c>
      <c r="C410" s="60">
        <v>54</v>
      </c>
      <c r="D410" s="63">
        <v>78.260869565217391</v>
      </c>
      <c r="E410" s="95">
        <v>54</v>
      </c>
      <c r="F410" s="95">
        <v>41</v>
      </c>
      <c r="G410" s="63">
        <v>75.925925925925924</v>
      </c>
      <c r="H410" s="37">
        <v>114</v>
      </c>
      <c r="I410" s="38">
        <v>90</v>
      </c>
      <c r="J410" s="39">
        <v>78.94736842105263</v>
      </c>
    </row>
    <row r="411" spans="1:234" x14ac:dyDescent="0.2">
      <c r="A411" s="34" t="s">
        <v>272</v>
      </c>
      <c r="B411" s="37">
        <v>130</v>
      </c>
      <c r="C411" s="60">
        <v>88</v>
      </c>
      <c r="D411" s="63">
        <v>67.692307692307693</v>
      </c>
      <c r="E411" s="95">
        <v>140</v>
      </c>
      <c r="F411" s="95">
        <v>88</v>
      </c>
      <c r="G411" s="63">
        <v>62.857142857142847</v>
      </c>
      <c r="H411" s="37">
        <v>311</v>
      </c>
      <c r="I411" s="38">
        <v>228</v>
      </c>
      <c r="J411" s="39">
        <v>73.311897106109328</v>
      </c>
    </row>
    <row r="412" spans="1:234" x14ac:dyDescent="0.2">
      <c r="A412" s="34" t="s">
        <v>273</v>
      </c>
      <c r="B412" s="37">
        <v>57</v>
      </c>
      <c r="C412" s="60">
        <v>42</v>
      </c>
      <c r="D412" s="63">
        <v>73.684210526315795</v>
      </c>
      <c r="E412" s="95">
        <v>90</v>
      </c>
      <c r="F412" s="95">
        <v>61</v>
      </c>
      <c r="G412" s="63">
        <v>67.777777777777771</v>
      </c>
      <c r="H412" s="37">
        <v>209</v>
      </c>
      <c r="I412" s="38">
        <v>158</v>
      </c>
      <c r="J412" s="39">
        <v>75.598086124401917</v>
      </c>
    </row>
    <row r="413" spans="1:234" x14ac:dyDescent="0.2">
      <c r="A413" s="34" t="s">
        <v>276</v>
      </c>
      <c r="B413" s="37">
        <v>204</v>
      </c>
      <c r="C413" s="60">
        <v>156</v>
      </c>
      <c r="D413" s="63">
        <v>76.470588235294116</v>
      </c>
      <c r="E413" s="95">
        <v>207</v>
      </c>
      <c r="F413" s="95">
        <v>157</v>
      </c>
      <c r="G413" s="63">
        <v>75.845410628019323</v>
      </c>
      <c r="H413" s="37">
        <v>453</v>
      </c>
      <c r="I413" s="38">
        <v>373</v>
      </c>
      <c r="J413" s="39">
        <v>82.33995584988962</v>
      </c>
    </row>
    <row r="414" spans="1:234" x14ac:dyDescent="0.2">
      <c r="A414" s="34" t="s">
        <v>301</v>
      </c>
      <c r="B414" s="37">
        <v>149</v>
      </c>
      <c r="C414" s="60">
        <v>109</v>
      </c>
      <c r="D414" s="63">
        <v>73.154362416107389</v>
      </c>
      <c r="E414" s="95">
        <v>158</v>
      </c>
      <c r="F414" s="95">
        <v>118</v>
      </c>
      <c r="G414" s="63">
        <v>74.683544303797461</v>
      </c>
      <c r="H414" s="37">
        <v>311</v>
      </c>
      <c r="I414" s="38">
        <v>242</v>
      </c>
      <c r="J414" s="39">
        <v>77.813504823151121</v>
      </c>
    </row>
    <row r="415" spans="1:234" x14ac:dyDescent="0.2">
      <c r="A415" s="34" t="s">
        <v>302</v>
      </c>
      <c r="B415" s="37">
        <v>82</v>
      </c>
      <c r="C415" s="60">
        <v>56</v>
      </c>
      <c r="D415" s="63">
        <v>68.292682926829272</v>
      </c>
      <c r="E415" s="95">
        <v>105</v>
      </c>
      <c r="F415" s="95">
        <v>68</v>
      </c>
      <c r="G415" s="63">
        <v>64.761904761904759</v>
      </c>
      <c r="H415" s="37">
        <v>230</v>
      </c>
      <c r="I415" s="38">
        <v>167</v>
      </c>
      <c r="J415" s="39">
        <v>72.608695652173907</v>
      </c>
    </row>
    <row r="416" spans="1:234" x14ac:dyDescent="0.2">
      <c r="A416" s="34" t="s">
        <v>281</v>
      </c>
      <c r="B416" s="37">
        <v>79</v>
      </c>
      <c r="C416" s="60">
        <v>70</v>
      </c>
      <c r="D416" s="63">
        <v>88.607594936708864</v>
      </c>
      <c r="E416" s="95">
        <v>74</v>
      </c>
      <c r="F416" s="95">
        <v>56</v>
      </c>
      <c r="G416" s="63">
        <v>75.675675675675677</v>
      </c>
      <c r="H416" s="37">
        <v>176</v>
      </c>
      <c r="I416" s="38">
        <v>146</v>
      </c>
      <c r="J416" s="39">
        <v>82.954545454545453</v>
      </c>
    </row>
    <row r="417" spans="1:234" x14ac:dyDescent="0.2">
      <c r="A417" s="34" t="s">
        <v>312</v>
      </c>
      <c r="B417" s="37">
        <v>208</v>
      </c>
      <c r="C417" s="60">
        <v>163</v>
      </c>
      <c r="D417" s="63">
        <v>78.365384615384613</v>
      </c>
      <c r="E417" s="95">
        <v>219</v>
      </c>
      <c r="F417" s="95">
        <v>165</v>
      </c>
      <c r="G417" s="63">
        <v>75.342465753424662</v>
      </c>
      <c r="H417" s="37">
        <v>454</v>
      </c>
      <c r="I417" s="38">
        <v>375</v>
      </c>
      <c r="J417" s="39">
        <v>82.59911894273128</v>
      </c>
    </row>
    <row r="418" spans="1:234" x14ac:dyDescent="0.2">
      <c r="A418" s="34" t="s">
        <v>282</v>
      </c>
      <c r="B418" s="37">
        <v>95</v>
      </c>
      <c r="C418" s="60">
        <v>67</v>
      </c>
      <c r="D418" s="63">
        <v>70.526315789473685</v>
      </c>
      <c r="E418" s="95">
        <v>85</v>
      </c>
      <c r="F418" s="95">
        <v>61</v>
      </c>
      <c r="G418" s="63">
        <v>71.764705882352942</v>
      </c>
      <c r="H418" s="37">
        <v>186</v>
      </c>
      <c r="I418" s="38">
        <v>148</v>
      </c>
      <c r="J418" s="39">
        <v>79.569892473118273</v>
      </c>
    </row>
    <row r="419" spans="1:234" x14ac:dyDescent="0.2">
      <c r="A419" s="34" t="s">
        <v>283</v>
      </c>
      <c r="B419" s="37">
        <v>278</v>
      </c>
      <c r="C419" s="60">
        <v>184</v>
      </c>
      <c r="D419" s="63">
        <v>66.187050359712231</v>
      </c>
      <c r="E419" s="95">
        <v>247</v>
      </c>
      <c r="F419" s="95">
        <v>158</v>
      </c>
      <c r="G419" s="63">
        <v>63.967611336032391</v>
      </c>
      <c r="H419" s="37">
        <v>685</v>
      </c>
      <c r="I419" s="38">
        <v>492</v>
      </c>
      <c r="J419" s="39">
        <v>71.824817518248182</v>
      </c>
    </row>
    <row r="420" spans="1:234" x14ac:dyDescent="0.2">
      <c r="A420" s="34" t="s">
        <v>289</v>
      </c>
      <c r="B420" s="37">
        <v>449</v>
      </c>
      <c r="C420" s="60">
        <v>283</v>
      </c>
      <c r="D420" s="63">
        <v>63.028953229398667</v>
      </c>
      <c r="E420" s="95">
        <v>488</v>
      </c>
      <c r="F420" s="95">
        <v>298</v>
      </c>
      <c r="G420" s="63">
        <v>61.065573770491802</v>
      </c>
      <c r="H420" s="37">
        <v>1020</v>
      </c>
      <c r="I420" s="38">
        <v>715</v>
      </c>
      <c r="J420" s="39">
        <v>70.098039215686271</v>
      </c>
    </row>
    <row r="421" spans="1:234" x14ac:dyDescent="0.2">
      <c r="A421" s="34" t="s">
        <v>290</v>
      </c>
      <c r="B421" s="37">
        <v>184</v>
      </c>
      <c r="C421" s="60">
        <v>149</v>
      </c>
      <c r="D421" s="63">
        <v>80.978260869565219</v>
      </c>
      <c r="E421" s="95">
        <v>233</v>
      </c>
      <c r="F421" s="95">
        <v>160</v>
      </c>
      <c r="G421" s="63">
        <v>68.669527896995703</v>
      </c>
      <c r="H421" s="37">
        <v>455</v>
      </c>
      <c r="I421" s="38">
        <v>371</v>
      </c>
      <c r="J421" s="39">
        <v>81.538461538461533</v>
      </c>
    </row>
    <row r="422" spans="1:234" x14ac:dyDescent="0.2">
      <c r="A422" s="34" t="s">
        <v>292</v>
      </c>
      <c r="B422" s="37">
        <v>261</v>
      </c>
      <c r="C422" s="60">
        <v>169</v>
      </c>
      <c r="D422" s="63">
        <v>64.750957854406124</v>
      </c>
      <c r="E422" s="95">
        <v>236</v>
      </c>
      <c r="F422" s="95">
        <v>159</v>
      </c>
      <c r="G422" s="63">
        <v>67.372881355932208</v>
      </c>
      <c r="H422" s="37">
        <v>509</v>
      </c>
      <c r="I422" s="38">
        <v>387</v>
      </c>
      <c r="J422" s="39">
        <v>76.031434184675831</v>
      </c>
    </row>
    <row r="423" spans="1:234" ht="13.5" thickBot="1" x14ac:dyDescent="0.25">
      <c r="A423" s="40" t="s">
        <v>295</v>
      </c>
      <c r="B423" s="61">
        <f>SUM(B409:B422)</f>
        <v>2302</v>
      </c>
      <c r="C423" s="61">
        <f>SUM(C409:C422)</f>
        <v>1631</v>
      </c>
      <c r="D423" s="64">
        <f>(C423/B423)*100</f>
        <v>70.851433536055609</v>
      </c>
      <c r="E423" s="61">
        <f>SUM(E409:E422)</f>
        <v>2398</v>
      </c>
      <c r="F423" s="61">
        <f>SUM(F409:F422)</f>
        <v>1624</v>
      </c>
      <c r="G423" s="64">
        <f>(F423/E423)*100</f>
        <v>67.723102585487908</v>
      </c>
      <c r="H423" s="41">
        <f>SUM(H409:H422)</f>
        <v>5248</v>
      </c>
      <c r="I423" s="41">
        <f>SUM(I409:I422)</f>
        <v>4003</v>
      </c>
      <c r="J423" s="42">
        <f>(I423/H423)*100</f>
        <v>76.276676829268297</v>
      </c>
    </row>
    <row r="424" spans="1:234" s="28" customFormat="1" ht="25.5" customHeight="1" thickTop="1" x14ac:dyDescent="0.2">
      <c r="A424" s="138" t="s">
        <v>294</v>
      </c>
      <c r="B424" s="149" t="s">
        <v>464</v>
      </c>
      <c r="C424" s="151" t="s">
        <v>465</v>
      </c>
      <c r="D424" s="152"/>
      <c r="E424" s="159" t="s">
        <v>466</v>
      </c>
      <c r="F424" s="151" t="s">
        <v>467</v>
      </c>
      <c r="G424" s="152"/>
      <c r="H424" s="136" t="s">
        <v>468</v>
      </c>
      <c r="I424" s="134" t="s">
        <v>469</v>
      </c>
      <c r="J424" s="135"/>
      <c r="K424" s="27"/>
      <c r="L424" s="27"/>
      <c r="M424" s="27"/>
      <c r="N424" s="27"/>
      <c r="O424" s="27"/>
      <c r="P424" s="27"/>
      <c r="Q424" s="27"/>
      <c r="R424" s="27"/>
      <c r="S424" s="27"/>
      <c r="T424" s="27"/>
      <c r="U424" s="27"/>
      <c r="V424" s="27"/>
      <c r="W424" s="27"/>
      <c r="X424" s="27"/>
      <c r="Y424" s="27"/>
      <c r="Z424" s="27"/>
      <c r="AA424" s="27"/>
      <c r="AB424" s="27"/>
      <c r="AC424" s="27"/>
      <c r="AD424" s="27"/>
      <c r="AE424" s="27"/>
      <c r="AF424" s="27"/>
      <c r="AG424" s="27"/>
      <c r="AH424" s="27"/>
      <c r="AI424" s="27"/>
      <c r="AJ424" s="27"/>
      <c r="AK424" s="27"/>
      <c r="AL424" s="27"/>
      <c r="AM424" s="27"/>
      <c r="AN424" s="27"/>
      <c r="AO424" s="27"/>
      <c r="AP424" s="27"/>
      <c r="AQ424" s="27"/>
      <c r="AR424" s="27"/>
      <c r="AS424" s="27"/>
      <c r="AT424" s="27"/>
      <c r="AU424" s="27"/>
      <c r="AV424" s="27"/>
      <c r="AW424" s="27"/>
      <c r="AX424" s="27"/>
      <c r="AY424" s="27"/>
      <c r="AZ424" s="27"/>
      <c r="BA424" s="27"/>
      <c r="BB424" s="27"/>
      <c r="BC424" s="27"/>
      <c r="BD424" s="27"/>
      <c r="BE424" s="27"/>
      <c r="BF424" s="27"/>
      <c r="BG424" s="27"/>
      <c r="BH424" s="27"/>
      <c r="BI424" s="27"/>
      <c r="BJ424" s="27"/>
      <c r="BK424" s="27"/>
      <c r="BL424" s="27"/>
      <c r="BM424" s="27"/>
      <c r="BN424" s="27"/>
      <c r="BO424" s="27"/>
      <c r="BP424" s="27"/>
      <c r="BQ424" s="27"/>
      <c r="BR424" s="27"/>
      <c r="BS424" s="27"/>
      <c r="BT424" s="27"/>
      <c r="BU424" s="27"/>
      <c r="BV424" s="27"/>
      <c r="BW424" s="27"/>
      <c r="BX424" s="27"/>
      <c r="BY424" s="27"/>
      <c r="BZ424" s="27"/>
      <c r="CA424" s="27"/>
      <c r="CB424" s="27"/>
      <c r="CC424" s="27"/>
      <c r="CD424" s="27"/>
      <c r="CE424" s="27"/>
      <c r="CF424" s="27"/>
      <c r="CG424" s="27"/>
      <c r="CH424" s="27"/>
      <c r="CI424" s="27"/>
      <c r="CJ424" s="27"/>
      <c r="CK424" s="27"/>
      <c r="CL424" s="27"/>
      <c r="CM424" s="27"/>
      <c r="CN424" s="27"/>
      <c r="CO424" s="27"/>
      <c r="CP424" s="27"/>
      <c r="CQ424" s="27"/>
      <c r="CR424" s="27"/>
      <c r="CS424" s="27"/>
      <c r="CT424" s="27"/>
      <c r="CU424" s="27"/>
      <c r="CV424" s="27"/>
      <c r="CW424" s="27"/>
      <c r="CX424" s="27"/>
      <c r="CY424" s="27"/>
      <c r="CZ424" s="27"/>
      <c r="DA424" s="27"/>
      <c r="DB424" s="27"/>
      <c r="DC424" s="27"/>
      <c r="DD424" s="27"/>
      <c r="DE424" s="27"/>
      <c r="DF424" s="27"/>
      <c r="DG424" s="27"/>
      <c r="DH424" s="27"/>
      <c r="DI424" s="27"/>
      <c r="DJ424" s="27"/>
      <c r="DK424" s="27"/>
      <c r="DL424" s="27"/>
      <c r="DM424" s="27"/>
      <c r="DN424" s="27"/>
      <c r="DO424" s="27"/>
      <c r="DP424" s="27"/>
      <c r="DQ424" s="27"/>
      <c r="DR424" s="27"/>
      <c r="DS424" s="27"/>
      <c r="DT424" s="27"/>
      <c r="DU424" s="27"/>
      <c r="DV424" s="27"/>
      <c r="DW424" s="27"/>
      <c r="DX424" s="27"/>
      <c r="DY424" s="27"/>
      <c r="DZ424" s="27"/>
      <c r="EA424" s="27"/>
      <c r="EB424" s="27"/>
      <c r="EC424" s="27"/>
      <c r="ED424" s="27"/>
      <c r="EE424" s="27"/>
      <c r="EF424" s="27"/>
      <c r="EG424" s="27"/>
      <c r="EH424" s="27"/>
      <c r="EI424" s="27"/>
      <c r="EJ424" s="27"/>
      <c r="EK424" s="27"/>
      <c r="EL424" s="27"/>
      <c r="EM424" s="27"/>
      <c r="EN424" s="27"/>
      <c r="EO424" s="27"/>
      <c r="EP424" s="27"/>
      <c r="EQ424" s="27"/>
      <c r="ER424" s="27"/>
      <c r="ES424" s="27"/>
      <c r="ET424" s="27"/>
      <c r="EU424" s="27"/>
      <c r="EV424" s="27"/>
      <c r="EW424" s="27"/>
      <c r="EX424" s="27"/>
      <c r="EY424" s="27"/>
      <c r="EZ424" s="27"/>
      <c r="FA424" s="27"/>
      <c r="FB424" s="27"/>
      <c r="FC424" s="27"/>
      <c r="FD424" s="27"/>
      <c r="FE424" s="27"/>
      <c r="FF424" s="27"/>
      <c r="FG424" s="27"/>
      <c r="FH424" s="27"/>
      <c r="FI424" s="27"/>
      <c r="FJ424" s="27"/>
      <c r="FK424" s="27"/>
      <c r="FL424" s="27"/>
      <c r="FM424" s="27"/>
      <c r="FN424" s="27"/>
      <c r="FO424" s="27"/>
      <c r="FP424" s="27"/>
      <c r="FQ424" s="27"/>
      <c r="FR424" s="27"/>
      <c r="FS424" s="27"/>
      <c r="FT424" s="27"/>
      <c r="FU424" s="27"/>
      <c r="FV424" s="27"/>
      <c r="FW424" s="27"/>
      <c r="FX424" s="27"/>
      <c r="FY424" s="27"/>
      <c r="FZ424" s="27"/>
      <c r="GA424" s="27"/>
      <c r="GB424" s="27"/>
      <c r="GC424" s="27"/>
      <c r="GD424" s="27"/>
      <c r="GE424" s="27"/>
      <c r="GF424" s="27"/>
      <c r="GG424" s="27"/>
      <c r="GH424" s="27"/>
      <c r="GI424" s="27"/>
      <c r="GJ424" s="27"/>
      <c r="GK424" s="27"/>
      <c r="GL424" s="27"/>
      <c r="GM424" s="27"/>
      <c r="GN424" s="27"/>
      <c r="GO424" s="27"/>
      <c r="GP424" s="27"/>
      <c r="GQ424" s="27"/>
      <c r="GR424" s="27"/>
      <c r="GS424" s="27"/>
      <c r="GT424" s="27"/>
      <c r="GU424" s="27"/>
      <c r="GV424" s="27"/>
      <c r="GW424" s="27"/>
      <c r="GX424" s="27"/>
      <c r="GY424" s="27"/>
      <c r="GZ424" s="27"/>
      <c r="HA424" s="27"/>
      <c r="HB424" s="27"/>
      <c r="HC424" s="27"/>
      <c r="HD424" s="27"/>
      <c r="HE424" s="27"/>
      <c r="HF424" s="27"/>
      <c r="HG424" s="27"/>
      <c r="HH424" s="27"/>
      <c r="HI424" s="27"/>
      <c r="HJ424" s="27"/>
      <c r="HK424" s="27"/>
      <c r="HL424" s="27"/>
      <c r="HM424" s="27"/>
      <c r="HN424" s="27"/>
      <c r="HO424" s="27"/>
      <c r="HP424" s="27"/>
      <c r="HQ424" s="27"/>
      <c r="HR424" s="27"/>
      <c r="HS424" s="27"/>
      <c r="HT424" s="27"/>
      <c r="HU424" s="27"/>
      <c r="HV424" s="27"/>
      <c r="HW424" s="27"/>
      <c r="HX424" s="27"/>
      <c r="HY424" s="27"/>
      <c r="HZ424" s="27"/>
    </row>
    <row r="425" spans="1:234" s="32" customFormat="1" ht="25.5" customHeight="1" x14ac:dyDescent="0.2">
      <c r="A425" s="139"/>
      <c r="B425" s="150"/>
      <c r="C425" s="56" t="s">
        <v>389</v>
      </c>
      <c r="D425" s="57" t="s">
        <v>293</v>
      </c>
      <c r="E425" s="160"/>
      <c r="F425" s="93" t="s">
        <v>389</v>
      </c>
      <c r="G425" s="57" t="s">
        <v>293</v>
      </c>
      <c r="H425" s="137"/>
      <c r="I425" s="51" t="s">
        <v>389</v>
      </c>
      <c r="J425" s="31" t="s">
        <v>293</v>
      </c>
    </row>
    <row r="426" spans="1:234" ht="18" x14ac:dyDescent="0.25">
      <c r="A426" s="33" t="s">
        <v>496</v>
      </c>
      <c r="B426" s="58"/>
      <c r="C426" s="58"/>
      <c r="D426" s="62"/>
      <c r="E426" s="96"/>
      <c r="F426" s="96"/>
      <c r="G426" s="62"/>
      <c r="H426" s="34"/>
      <c r="I426" s="34"/>
      <c r="J426" s="35"/>
    </row>
    <row r="427" spans="1:234" x14ac:dyDescent="0.2">
      <c r="A427" s="34" t="s">
        <v>268</v>
      </c>
      <c r="B427" s="37">
        <v>81</v>
      </c>
      <c r="C427" s="60">
        <v>52</v>
      </c>
      <c r="D427" s="63">
        <v>64.197530864197532</v>
      </c>
      <c r="E427" s="95">
        <v>80</v>
      </c>
      <c r="F427" s="95">
        <v>48</v>
      </c>
      <c r="G427" s="63">
        <v>60</v>
      </c>
      <c r="H427" s="37">
        <v>148</v>
      </c>
      <c r="I427" s="38">
        <v>107</v>
      </c>
      <c r="J427" s="39">
        <v>72.297297297297291</v>
      </c>
    </row>
    <row r="428" spans="1:234" x14ac:dyDescent="0.2">
      <c r="A428" s="34" t="s">
        <v>368</v>
      </c>
      <c r="B428" s="37">
        <v>161</v>
      </c>
      <c r="C428" s="60">
        <v>108</v>
      </c>
      <c r="D428" s="63">
        <v>67.0807453416149</v>
      </c>
      <c r="E428" s="95">
        <v>184</v>
      </c>
      <c r="F428" s="95">
        <v>129</v>
      </c>
      <c r="G428" s="63">
        <v>70.108695652173907</v>
      </c>
      <c r="H428" s="37">
        <v>316</v>
      </c>
      <c r="I428" s="38">
        <v>237</v>
      </c>
      <c r="J428" s="39">
        <v>75</v>
      </c>
    </row>
    <row r="429" spans="1:234" x14ac:dyDescent="0.2">
      <c r="A429" s="34" t="s">
        <v>271</v>
      </c>
      <c r="B429" s="37">
        <v>110</v>
      </c>
      <c r="C429" s="60">
        <v>76</v>
      </c>
      <c r="D429" s="63">
        <v>69.090909090909093</v>
      </c>
      <c r="E429" s="95">
        <v>118</v>
      </c>
      <c r="F429" s="95">
        <v>77</v>
      </c>
      <c r="G429" s="63">
        <v>65.254237288135599</v>
      </c>
      <c r="H429" s="37">
        <v>263</v>
      </c>
      <c r="I429" s="38">
        <v>198</v>
      </c>
      <c r="J429" s="39">
        <v>75.285171102661593</v>
      </c>
    </row>
    <row r="430" spans="1:234" x14ac:dyDescent="0.2">
      <c r="A430" s="34" t="s">
        <v>332</v>
      </c>
      <c r="B430" s="37">
        <v>118</v>
      </c>
      <c r="C430" s="60">
        <v>99</v>
      </c>
      <c r="D430" s="63">
        <v>83.898305084745758</v>
      </c>
      <c r="E430" s="95">
        <v>130</v>
      </c>
      <c r="F430" s="95">
        <v>94</v>
      </c>
      <c r="G430" s="63">
        <v>72.307692307692307</v>
      </c>
      <c r="H430" s="37">
        <v>251</v>
      </c>
      <c r="I430" s="38">
        <v>207</v>
      </c>
      <c r="J430" s="39">
        <v>82.470119521912352</v>
      </c>
    </row>
    <row r="431" spans="1:234" x14ac:dyDescent="0.2">
      <c r="A431" s="34" t="s">
        <v>274</v>
      </c>
      <c r="B431" s="37">
        <v>57</v>
      </c>
      <c r="C431" s="60">
        <v>46</v>
      </c>
      <c r="D431" s="63">
        <v>80.701754385964918</v>
      </c>
      <c r="E431" s="95">
        <v>55</v>
      </c>
      <c r="F431" s="95">
        <v>34</v>
      </c>
      <c r="G431" s="63">
        <v>61.81818181818182</v>
      </c>
      <c r="H431" s="37">
        <v>111</v>
      </c>
      <c r="I431" s="38">
        <v>89</v>
      </c>
      <c r="J431" s="39">
        <v>80.180180180180187</v>
      </c>
    </row>
    <row r="432" spans="1:234" x14ac:dyDescent="0.2">
      <c r="A432" s="34" t="s">
        <v>275</v>
      </c>
      <c r="B432" s="37">
        <v>405</v>
      </c>
      <c r="C432" s="60">
        <v>236</v>
      </c>
      <c r="D432" s="63">
        <v>58.271604938271608</v>
      </c>
      <c r="E432" s="95">
        <v>429</v>
      </c>
      <c r="F432" s="95">
        <v>218</v>
      </c>
      <c r="G432" s="63">
        <v>50.815850815850823</v>
      </c>
      <c r="H432" s="37">
        <v>868</v>
      </c>
      <c r="I432" s="38">
        <v>581</v>
      </c>
      <c r="J432" s="39">
        <v>66.935483870967744</v>
      </c>
    </row>
    <row r="433" spans="1:10" x14ac:dyDescent="0.2">
      <c r="A433" s="34" t="s">
        <v>277</v>
      </c>
      <c r="B433" s="37">
        <v>204</v>
      </c>
      <c r="C433" s="60">
        <v>129</v>
      </c>
      <c r="D433" s="63">
        <v>63.235294117647058</v>
      </c>
      <c r="E433" s="95">
        <v>199</v>
      </c>
      <c r="F433" s="95">
        <v>93</v>
      </c>
      <c r="G433" s="63">
        <v>46.733668341708537</v>
      </c>
      <c r="H433" s="37">
        <v>454</v>
      </c>
      <c r="I433" s="38">
        <v>294</v>
      </c>
      <c r="J433" s="39">
        <v>64.757709251101318</v>
      </c>
    </row>
    <row r="434" spans="1:10" x14ac:dyDescent="0.2">
      <c r="A434" s="34" t="s">
        <v>278</v>
      </c>
      <c r="B434" s="37">
        <v>173</v>
      </c>
      <c r="C434" s="60">
        <v>99</v>
      </c>
      <c r="D434" s="63">
        <v>57.225433526011557</v>
      </c>
      <c r="E434" s="95">
        <v>161</v>
      </c>
      <c r="F434" s="95">
        <v>82</v>
      </c>
      <c r="G434" s="63">
        <v>50.931677018633543</v>
      </c>
      <c r="H434" s="37">
        <v>377</v>
      </c>
      <c r="I434" s="38">
        <v>259</v>
      </c>
      <c r="J434" s="39">
        <v>68.700265251989393</v>
      </c>
    </row>
    <row r="435" spans="1:10" x14ac:dyDescent="0.2">
      <c r="A435" s="34" t="s">
        <v>279</v>
      </c>
      <c r="B435" s="37">
        <v>399</v>
      </c>
      <c r="C435" s="60">
        <v>283</v>
      </c>
      <c r="D435" s="63">
        <v>70.927318295739354</v>
      </c>
      <c r="E435" s="95">
        <v>449</v>
      </c>
      <c r="F435" s="95">
        <v>292</v>
      </c>
      <c r="G435" s="63">
        <v>65.033407572383069</v>
      </c>
      <c r="H435" s="37">
        <v>973</v>
      </c>
      <c r="I435" s="38">
        <v>745</v>
      </c>
      <c r="J435" s="39">
        <v>76.567317574511819</v>
      </c>
    </row>
    <row r="436" spans="1:10" x14ac:dyDescent="0.2">
      <c r="A436" s="34" t="s">
        <v>280</v>
      </c>
      <c r="B436" s="37">
        <v>69</v>
      </c>
      <c r="C436" s="60">
        <v>59</v>
      </c>
      <c r="D436" s="63">
        <v>85.507246376811594</v>
      </c>
      <c r="E436" s="95">
        <v>86</v>
      </c>
      <c r="F436" s="95">
        <v>62</v>
      </c>
      <c r="G436" s="63">
        <v>72.093023255813947</v>
      </c>
      <c r="H436" s="37">
        <v>164</v>
      </c>
      <c r="I436" s="38">
        <v>148</v>
      </c>
      <c r="J436" s="39">
        <v>90.243902439024396</v>
      </c>
    </row>
    <row r="437" spans="1:10" x14ac:dyDescent="0.2">
      <c r="A437" s="34" t="s">
        <v>284</v>
      </c>
      <c r="B437" s="37">
        <v>43</v>
      </c>
      <c r="C437" s="60">
        <v>26</v>
      </c>
      <c r="D437" s="63">
        <v>60.465116279069768</v>
      </c>
      <c r="E437" s="95">
        <v>49</v>
      </c>
      <c r="F437" s="95">
        <v>36</v>
      </c>
      <c r="G437" s="63">
        <v>73.469387755102048</v>
      </c>
      <c r="H437" s="37">
        <v>85</v>
      </c>
      <c r="I437" s="38">
        <v>75</v>
      </c>
      <c r="J437" s="39">
        <v>88.235294117647058</v>
      </c>
    </row>
    <row r="438" spans="1:10" x14ac:dyDescent="0.2">
      <c r="A438" s="34" t="s">
        <v>285</v>
      </c>
      <c r="B438" s="37">
        <v>383</v>
      </c>
      <c r="C438" s="60">
        <v>251</v>
      </c>
      <c r="D438" s="63">
        <v>65.535248041775461</v>
      </c>
      <c r="E438" s="95">
        <v>364</v>
      </c>
      <c r="F438" s="95">
        <v>223</v>
      </c>
      <c r="G438" s="63">
        <v>61.263736263736263</v>
      </c>
      <c r="H438" s="37">
        <v>868</v>
      </c>
      <c r="I438" s="38">
        <v>648</v>
      </c>
      <c r="J438" s="39">
        <v>74.654377880184327</v>
      </c>
    </row>
    <row r="439" spans="1:10" x14ac:dyDescent="0.2">
      <c r="A439" s="34" t="s">
        <v>286</v>
      </c>
      <c r="B439" s="37">
        <v>93</v>
      </c>
      <c r="C439" s="60">
        <v>62</v>
      </c>
      <c r="D439" s="63">
        <v>66.666666666666671</v>
      </c>
      <c r="E439" s="95">
        <v>105</v>
      </c>
      <c r="F439" s="95">
        <v>79</v>
      </c>
      <c r="G439" s="63">
        <v>75.238095238095241</v>
      </c>
      <c r="H439" s="37">
        <v>214</v>
      </c>
      <c r="I439" s="38">
        <v>166</v>
      </c>
      <c r="J439" s="39">
        <v>77.570093457943926</v>
      </c>
    </row>
    <row r="440" spans="1:10" x14ac:dyDescent="0.2">
      <c r="A440" s="34" t="s">
        <v>287</v>
      </c>
      <c r="B440" s="37">
        <v>28</v>
      </c>
      <c r="C440" s="60">
        <v>11</v>
      </c>
      <c r="D440" s="63">
        <v>39.285714285714278</v>
      </c>
      <c r="E440" s="95">
        <v>47</v>
      </c>
      <c r="F440" s="95">
        <v>15</v>
      </c>
      <c r="G440" s="63">
        <v>31.914893617021281</v>
      </c>
      <c r="H440" s="37">
        <v>83</v>
      </c>
      <c r="I440" s="38">
        <v>45</v>
      </c>
      <c r="J440" s="39">
        <v>54.216867469879517</v>
      </c>
    </row>
    <row r="441" spans="1:10" x14ac:dyDescent="0.2">
      <c r="A441" s="34" t="s">
        <v>288</v>
      </c>
      <c r="B441" s="37">
        <v>69</v>
      </c>
      <c r="C441" s="60">
        <v>54</v>
      </c>
      <c r="D441" s="63">
        <v>78.260869565217391</v>
      </c>
      <c r="E441" s="95">
        <v>65</v>
      </c>
      <c r="F441" s="95">
        <v>48</v>
      </c>
      <c r="G441" s="63">
        <v>73.84615384615384</v>
      </c>
      <c r="H441" s="37">
        <v>126</v>
      </c>
      <c r="I441" s="38">
        <v>103</v>
      </c>
      <c r="J441" s="39">
        <v>81.746031746031747</v>
      </c>
    </row>
    <row r="442" spans="1:10" x14ac:dyDescent="0.2">
      <c r="A442" s="34" t="s">
        <v>291</v>
      </c>
      <c r="B442" s="37">
        <v>71</v>
      </c>
      <c r="C442" s="60">
        <v>51</v>
      </c>
      <c r="D442" s="63">
        <v>71.83098591549296</v>
      </c>
      <c r="E442" s="95">
        <v>62</v>
      </c>
      <c r="F442" s="95">
        <v>44</v>
      </c>
      <c r="G442" s="63">
        <v>70.967741935483872</v>
      </c>
      <c r="H442" s="37">
        <v>127</v>
      </c>
      <c r="I442" s="38">
        <v>110</v>
      </c>
      <c r="J442" s="39">
        <v>86.614173228346459</v>
      </c>
    </row>
    <row r="443" spans="1:10" ht="13.5" thickBot="1" x14ac:dyDescent="0.25">
      <c r="A443" s="40" t="s">
        <v>295</v>
      </c>
      <c r="B443" s="61">
        <f>SUM(B427:B442)</f>
        <v>2464</v>
      </c>
      <c r="C443" s="61">
        <f>SUM(C427:C442)</f>
        <v>1642</v>
      </c>
      <c r="D443" s="64">
        <f>(C443/B443)*100</f>
        <v>66.639610389610397</v>
      </c>
      <c r="E443" s="61">
        <f>SUM(E427:E442)</f>
        <v>2583</v>
      </c>
      <c r="F443" s="61">
        <f>SUM(F427:F442)</f>
        <v>1574</v>
      </c>
      <c r="G443" s="64">
        <f>(F443/E443)*100</f>
        <v>60.936895083236543</v>
      </c>
      <c r="H443" s="41">
        <f>SUM(H427:H442)</f>
        <v>5428</v>
      </c>
      <c r="I443" s="41">
        <f>SUM(I427:I442)</f>
        <v>4012</v>
      </c>
      <c r="J443" s="42">
        <f>(I443/H443)*100</f>
        <v>73.91304347826086</v>
      </c>
    </row>
    <row r="444" spans="1:10" ht="13.5" thickTop="1" x14ac:dyDescent="0.2">
      <c r="B444" s="47"/>
      <c r="D444" s="18"/>
      <c r="E444" s="92"/>
      <c r="F444" s="92"/>
      <c r="G444" s="18"/>
    </row>
    <row r="445" spans="1:10" ht="13.5" thickBot="1" x14ac:dyDescent="0.25">
      <c r="A445" s="40" t="s">
        <v>313</v>
      </c>
      <c r="B445" s="61">
        <f>SUM(B18+B38+B54+B69+B87+B97+B123+B141+B160+B190+B210+B223+B233+B243+B254+B267+B289+B306+B320+B337+B357+B380+B405+B423+B443)</f>
        <v>91793</v>
      </c>
      <c r="C445" s="61">
        <f>SUM(C18+C38+C54+C69+C87+C97+C123+C141+C160+C190+C210+C223+C233+C243+C254+C267+C289+C306+C320+C337+C357+C380+C405+C423+C443)</f>
        <v>59213</v>
      </c>
      <c r="D445" s="64">
        <f>(C445/B445)*100</f>
        <v>64.507097491094086</v>
      </c>
      <c r="E445" s="61">
        <f>SUM(E18+E38+E54+E69+E87+E97+E123+E141+E160+E190+E210+E223+E233+E243+E254+E267+E289+E306+E320+E337+E357+E380+E405+E423+E443)</f>
        <v>96093</v>
      </c>
      <c r="F445" s="61">
        <f>SUM(F18+F38+F54+F69+F87+F97+F123+F141+F160+F190+F210+F223+F233+F243+F254+F267+F289+F306+F320+F337+F357+F380+F405+F423+F443)</f>
        <v>58481</v>
      </c>
      <c r="G445" s="64">
        <f>(F445/E445)*100</f>
        <v>60.858751417897253</v>
      </c>
      <c r="H445" s="41">
        <f>SUM(H18+H38+H54+H69+H87+H97+H123+H141+H160+H190+H210+H223+H233+H243+H254+H267+H289+H306+H320+H337+H357+H380+H405+H423+H443)</f>
        <v>198841</v>
      </c>
      <c r="I445" s="41">
        <f>SUM(I18+I38+I54+I69+I87+I97+I123+I141+I160+I190+I210+I223+I233+I243+I254+I267+I289+I306+I320+I337+I357+I380+I405+I423+I443)</f>
        <v>143542</v>
      </c>
      <c r="J445" s="42">
        <f>(I445/H445)*100</f>
        <v>72.18933720912689</v>
      </c>
    </row>
    <row r="446" spans="1:10" ht="13.5" thickTop="1" x14ac:dyDescent="0.2"/>
    <row r="447" spans="1:10" ht="15" x14ac:dyDescent="0.2">
      <c r="A447" s="91" t="s">
        <v>373</v>
      </c>
      <c r="C447" s="18"/>
      <c r="D447" s="17"/>
      <c r="G447" s="17"/>
      <c r="H447" s="17"/>
      <c r="J447" s="22"/>
    </row>
  </sheetData>
  <mergeCells count="175">
    <mergeCell ref="A5:A6"/>
    <mergeCell ref="B5:B6"/>
    <mergeCell ref="C5:D5"/>
    <mergeCell ref="H5:H6"/>
    <mergeCell ref="I5:J5"/>
    <mergeCell ref="A19:A20"/>
    <mergeCell ref="B19:B20"/>
    <mergeCell ref="C19:D19"/>
    <mergeCell ref="H19:H20"/>
    <mergeCell ref="I19:J19"/>
    <mergeCell ref="E5:E6"/>
    <mergeCell ref="F5:G5"/>
    <mergeCell ref="E19:E20"/>
    <mergeCell ref="F19:G19"/>
    <mergeCell ref="A39:A40"/>
    <mergeCell ref="B39:B40"/>
    <mergeCell ref="C39:D39"/>
    <mergeCell ref="H39:H40"/>
    <mergeCell ref="I39:J39"/>
    <mergeCell ref="A55:A56"/>
    <mergeCell ref="B55:B56"/>
    <mergeCell ref="C55:D55"/>
    <mergeCell ref="H55:H56"/>
    <mergeCell ref="I55:J55"/>
    <mergeCell ref="E39:E40"/>
    <mergeCell ref="F39:G39"/>
    <mergeCell ref="E55:E56"/>
    <mergeCell ref="F55:G55"/>
    <mergeCell ref="A70:A71"/>
    <mergeCell ref="B70:B71"/>
    <mergeCell ref="C70:D70"/>
    <mergeCell ref="H70:H71"/>
    <mergeCell ref="I70:J70"/>
    <mergeCell ref="A88:A89"/>
    <mergeCell ref="B88:B89"/>
    <mergeCell ref="C88:D88"/>
    <mergeCell ref="H88:H89"/>
    <mergeCell ref="I88:J88"/>
    <mergeCell ref="E70:E71"/>
    <mergeCell ref="F70:G70"/>
    <mergeCell ref="E88:E89"/>
    <mergeCell ref="F88:G88"/>
    <mergeCell ref="A98:A99"/>
    <mergeCell ref="B98:B99"/>
    <mergeCell ref="C98:D98"/>
    <mergeCell ref="H98:H99"/>
    <mergeCell ref="I98:J98"/>
    <mergeCell ref="A124:A125"/>
    <mergeCell ref="B124:B125"/>
    <mergeCell ref="C124:D124"/>
    <mergeCell ref="H124:H125"/>
    <mergeCell ref="I124:J124"/>
    <mergeCell ref="E98:E99"/>
    <mergeCell ref="F98:G98"/>
    <mergeCell ref="E124:E125"/>
    <mergeCell ref="F124:G124"/>
    <mergeCell ref="A142:A143"/>
    <mergeCell ref="B142:B143"/>
    <mergeCell ref="C142:D142"/>
    <mergeCell ref="H142:H143"/>
    <mergeCell ref="I142:J142"/>
    <mergeCell ref="A161:A162"/>
    <mergeCell ref="B161:B162"/>
    <mergeCell ref="C161:D161"/>
    <mergeCell ref="H161:H162"/>
    <mergeCell ref="I161:J161"/>
    <mergeCell ref="E142:E143"/>
    <mergeCell ref="F142:G142"/>
    <mergeCell ref="E161:E162"/>
    <mergeCell ref="F161:G161"/>
    <mergeCell ref="A191:A192"/>
    <mergeCell ref="B191:B192"/>
    <mergeCell ref="C191:D191"/>
    <mergeCell ref="H191:H192"/>
    <mergeCell ref="I191:J191"/>
    <mergeCell ref="A211:A212"/>
    <mergeCell ref="B211:B212"/>
    <mergeCell ref="C211:D211"/>
    <mergeCell ref="H211:H212"/>
    <mergeCell ref="I211:J211"/>
    <mergeCell ref="E191:E192"/>
    <mergeCell ref="F191:G191"/>
    <mergeCell ref="E211:E212"/>
    <mergeCell ref="F211:G211"/>
    <mergeCell ref="A224:A225"/>
    <mergeCell ref="B224:B225"/>
    <mergeCell ref="C224:D224"/>
    <mergeCell ref="H224:H225"/>
    <mergeCell ref="I224:J224"/>
    <mergeCell ref="A234:A235"/>
    <mergeCell ref="B234:B235"/>
    <mergeCell ref="C234:D234"/>
    <mergeCell ref="H234:H235"/>
    <mergeCell ref="I234:J234"/>
    <mergeCell ref="E224:E225"/>
    <mergeCell ref="F224:G224"/>
    <mergeCell ref="E234:E235"/>
    <mergeCell ref="F234:G234"/>
    <mergeCell ref="A244:A245"/>
    <mergeCell ref="B244:B245"/>
    <mergeCell ref="C244:D244"/>
    <mergeCell ref="H244:H245"/>
    <mergeCell ref="I244:J244"/>
    <mergeCell ref="A255:A256"/>
    <mergeCell ref="B255:B256"/>
    <mergeCell ref="C255:D255"/>
    <mergeCell ref="H255:H256"/>
    <mergeCell ref="I255:J255"/>
    <mergeCell ref="E244:E245"/>
    <mergeCell ref="F244:G244"/>
    <mergeCell ref="E255:E256"/>
    <mergeCell ref="F255:G255"/>
    <mergeCell ref="A268:A269"/>
    <mergeCell ref="B268:B269"/>
    <mergeCell ref="C268:D268"/>
    <mergeCell ref="H268:H269"/>
    <mergeCell ref="I268:J268"/>
    <mergeCell ref="A290:A291"/>
    <mergeCell ref="B290:B291"/>
    <mergeCell ref="C290:D290"/>
    <mergeCell ref="H290:H291"/>
    <mergeCell ref="I290:J290"/>
    <mergeCell ref="E268:E269"/>
    <mergeCell ref="F268:G268"/>
    <mergeCell ref="E290:E291"/>
    <mergeCell ref="F290:G290"/>
    <mergeCell ref="A307:A308"/>
    <mergeCell ref="B307:B308"/>
    <mergeCell ref="C307:D307"/>
    <mergeCell ref="H307:H308"/>
    <mergeCell ref="I307:J307"/>
    <mergeCell ref="A321:A322"/>
    <mergeCell ref="B321:B322"/>
    <mergeCell ref="C321:D321"/>
    <mergeCell ref="H321:H322"/>
    <mergeCell ref="I321:J321"/>
    <mergeCell ref="E307:E308"/>
    <mergeCell ref="F307:G307"/>
    <mergeCell ref="E321:E322"/>
    <mergeCell ref="F321:G321"/>
    <mergeCell ref="A338:A339"/>
    <mergeCell ref="B338:B339"/>
    <mergeCell ref="C338:D338"/>
    <mergeCell ref="H338:H339"/>
    <mergeCell ref="I338:J338"/>
    <mergeCell ref="A358:A359"/>
    <mergeCell ref="B358:B359"/>
    <mergeCell ref="C358:D358"/>
    <mergeCell ref="H358:H359"/>
    <mergeCell ref="I358:J358"/>
    <mergeCell ref="E338:E339"/>
    <mergeCell ref="F338:G338"/>
    <mergeCell ref="E358:E359"/>
    <mergeCell ref="F358:G358"/>
    <mergeCell ref="A424:A425"/>
    <mergeCell ref="B424:B425"/>
    <mergeCell ref="C424:D424"/>
    <mergeCell ref="H424:H425"/>
    <mergeCell ref="I424:J424"/>
    <mergeCell ref="A381:A382"/>
    <mergeCell ref="B381:B382"/>
    <mergeCell ref="C381:D381"/>
    <mergeCell ref="H381:H382"/>
    <mergeCell ref="I381:J381"/>
    <mergeCell ref="A406:A407"/>
    <mergeCell ref="B406:B407"/>
    <mergeCell ref="C406:D406"/>
    <mergeCell ref="H406:H407"/>
    <mergeCell ref="I406:J406"/>
    <mergeCell ref="E381:E382"/>
    <mergeCell ref="F381:G381"/>
    <mergeCell ref="E406:E407"/>
    <mergeCell ref="F406:G406"/>
    <mergeCell ref="E424:E425"/>
    <mergeCell ref="F424:G424"/>
  </mergeCells>
  <conditionalFormatting sqref="A1:A2 A5:A443 A445">
    <cfRule type="cellIs" dxfId="6" priority="59" stopIfTrue="1" operator="lessThan">
      <formula>0.9</formula>
    </cfRule>
  </conditionalFormatting>
  <conditionalFormatting sqref="A447">
    <cfRule type="cellIs" dxfId="5" priority="56" stopIfTrue="1" operator="lessThan">
      <formula>0.9</formula>
    </cfRule>
  </conditionalFormatting>
  <pageMargins left="0.78740157480314965" right="0.19685039370078741" top="0.78740157480314965" bottom="0.78740157480314965" header="0.51181102362204722" footer="0.51181102362204722"/>
  <pageSetup paperSize="9" scale="74" fitToHeight="17" orientation="landscape" r:id="rId1"/>
  <headerFooter alignWithMargins="0">
    <oddFooter>&amp;L&amp;"Times New Roman,Regular"&amp;9&amp;Z&amp;F&amp;C&amp;"Times New Roman,Regular"&amp;9&amp;A</oddFooter>
  </headerFooter>
  <rowBreaks count="25" manualBreakCount="25">
    <brk id="18" max="16383" man="1"/>
    <brk id="38" max="16383" man="1"/>
    <brk id="54" max="16383" man="1"/>
    <brk id="69" max="16383" man="1"/>
    <brk id="87" max="16383" man="1"/>
    <brk id="97" max="16383" man="1"/>
    <brk id="123" max="16383" man="1"/>
    <brk id="141" max="16383" man="1"/>
    <brk id="160" max="16383" man="1"/>
    <brk id="190" max="16383" man="1"/>
    <brk id="210" max="16383" man="1"/>
    <brk id="223" max="16383" man="1"/>
    <brk id="233" max="16383" man="1"/>
    <brk id="243" max="16383" man="1"/>
    <brk id="254" max="16383" man="1"/>
    <brk id="267" max="16383" man="1"/>
    <brk id="289" max="16383" man="1"/>
    <brk id="306" max="16383" man="1"/>
    <brk id="320" max="16383" man="1"/>
    <brk id="337" max="16383" man="1"/>
    <brk id="357" max="16383" man="1"/>
    <brk id="380" max="16383" man="1"/>
    <brk id="405" max="16383" man="1"/>
    <brk id="423" max="16383" man="1"/>
    <brk id="444"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BA9A3-22E2-4C79-A4A6-8EC13D060753}">
  <sheetPr>
    <tabColor rgb="FF0070C0"/>
  </sheetPr>
  <dimension ref="A1:HU451"/>
  <sheetViews>
    <sheetView tabSelected="1" zoomScale="85" zoomScaleNormal="85" workbookViewId="0">
      <pane ySplit="7" topLeftCell="A8" activePane="bottomLeft" state="frozen"/>
      <selection pane="bottomLeft" activeCell="N42" sqref="N42"/>
    </sheetView>
  </sheetViews>
  <sheetFormatPr defaultColWidth="9.140625" defaultRowHeight="12.75" x14ac:dyDescent="0.2"/>
  <cols>
    <col min="1" max="1" width="45.42578125" style="2" customWidth="1"/>
    <col min="2" max="2" width="13.28515625" style="2" customWidth="1"/>
    <col min="3" max="3" width="20.7109375" style="2" customWidth="1"/>
    <col min="4" max="6" width="13.28515625" style="47" customWidth="1"/>
    <col min="7" max="16384" width="9.140625" style="2"/>
  </cols>
  <sheetData>
    <row r="1" spans="1:8" ht="18" x14ac:dyDescent="0.25">
      <c r="A1" s="16" t="s">
        <v>508</v>
      </c>
    </row>
    <row r="2" spans="1:8" ht="18" x14ac:dyDescent="0.25">
      <c r="A2" s="16" t="s">
        <v>374</v>
      </c>
    </row>
    <row r="3" spans="1:8" ht="18.75" customHeight="1" x14ac:dyDescent="0.2">
      <c r="A3" s="91" t="s">
        <v>516</v>
      </c>
    </row>
    <row r="4" spans="1:8" ht="18.75" customHeight="1" x14ac:dyDescent="0.2">
      <c r="A4" s="91" t="s">
        <v>517</v>
      </c>
    </row>
    <row r="5" spans="1:8" ht="18.75" customHeight="1" x14ac:dyDescent="0.2">
      <c r="A5" s="19" t="s">
        <v>518</v>
      </c>
    </row>
    <row r="6" spans="1:8" ht="18.75" customHeight="1" x14ac:dyDescent="0.2">
      <c r="A6" s="19" t="s">
        <v>519</v>
      </c>
      <c r="H6" s="47"/>
    </row>
    <row r="7" spans="1:8" ht="18.75" customHeight="1" x14ac:dyDescent="0.2">
      <c r="A7" s="19" t="s">
        <v>520</v>
      </c>
    </row>
    <row r="8" spans="1:8" ht="15" customHeight="1" x14ac:dyDescent="0.2">
      <c r="A8" s="24"/>
    </row>
    <row r="9" spans="1:8" ht="24.75" customHeight="1" x14ac:dyDescent="0.2">
      <c r="A9" s="124" t="s">
        <v>294</v>
      </c>
      <c r="B9" s="126" t="s">
        <v>501</v>
      </c>
      <c r="C9" s="127"/>
      <c r="D9" s="128"/>
      <c r="E9" s="129" t="s">
        <v>476</v>
      </c>
      <c r="F9" s="130"/>
    </row>
    <row r="10" spans="1:8" ht="25.5" customHeight="1" x14ac:dyDescent="0.2">
      <c r="A10" s="125"/>
      <c r="B10" s="51" t="s">
        <v>502</v>
      </c>
      <c r="C10" s="51" t="s">
        <v>504</v>
      </c>
      <c r="D10" s="51" t="s">
        <v>505</v>
      </c>
      <c r="E10" s="51" t="s">
        <v>506</v>
      </c>
      <c r="F10" s="51" t="s">
        <v>507</v>
      </c>
    </row>
    <row r="11" spans="1:8" s="36" customFormat="1" ht="18" x14ac:dyDescent="0.25">
      <c r="A11" s="103" t="s">
        <v>314</v>
      </c>
      <c r="B11" s="104"/>
      <c r="C11" s="104"/>
      <c r="D11" s="104"/>
      <c r="E11" s="104"/>
      <c r="F11" s="104"/>
    </row>
    <row r="12" spans="1:8" x14ac:dyDescent="0.2">
      <c r="A12" s="34" t="s">
        <v>377</v>
      </c>
      <c r="B12" s="105">
        <v>85.810810810810807</v>
      </c>
      <c r="C12" s="105">
        <v>87.837837837837839</v>
      </c>
      <c r="D12" s="105">
        <v>56.462585034013607</v>
      </c>
      <c r="E12" s="105">
        <v>98.688524590163937</v>
      </c>
      <c r="F12" s="105">
        <v>94.557823129251702</v>
      </c>
    </row>
    <row r="13" spans="1:8" x14ac:dyDescent="0.2">
      <c r="A13" s="34" t="s">
        <v>0</v>
      </c>
      <c r="B13" s="105">
        <v>85.575757575757578</v>
      </c>
      <c r="C13" s="105">
        <v>97.454545454545467</v>
      </c>
      <c r="D13" s="105">
        <v>77.660972404730614</v>
      </c>
      <c r="E13" s="105">
        <v>98.758981058131951</v>
      </c>
      <c r="F13" s="105">
        <v>93.883161512027485</v>
      </c>
    </row>
    <row r="14" spans="1:8" x14ac:dyDescent="0.2">
      <c r="A14" s="34" t="s">
        <v>360</v>
      </c>
      <c r="B14" s="105">
        <v>64.571428571428569</v>
      </c>
      <c r="C14" s="105">
        <v>94.857142857142861</v>
      </c>
      <c r="D14" s="105">
        <v>80.392156862745097</v>
      </c>
      <c r="E14" s="105">
        <v>97</v>
      </c>
      <c r="F14" s="105">
        <v>86.713286713286706</v>
      </c>
    </row>
    <row r="15" spans="1:8" x14ac:dyDescent="0.2">
      <c r="A15" s="34" t="s">
        <v>356</v>
      </c>
      <c r="B15" s="105">
        <v>81.818181818181827</v>
      </c>
      <c r="C15" s="105">
        <v>95.67099567099568</v>
      </c>
      <c r="D15" s="105">
        <v>72.48677248677248</v>
      </c>
      <c r="E15" s="105">
        <v>98.218829516539444</v>
      </c>
      <c r="F15" s="105">
        <v>91.891891891891902</v>
      </c>
    </row>
    <row r="16" spans="1:8" x14ac:dyDescent="0.2">
      <c r="A16" s="34" t="s">
        <v>310</v>
      </c>
      <c r="B16" s="105">
        <v>85.91549295774648</v>
      </c>
      <c r="C16" s="105">
        <v>92.957746478873247</v>
      </c>
      <c r="D16" s="105">
        <v>72.815533980582529</v>
      </c>
      <c r="E16" s="105">
        <v>98.333333333333329</v>
      </c>
      <c r="F16" s="105">
        <v>93.832599118942724</v>
      </c>
    </row>
    <row r="17" spans="1:229" x14ac:dyDescent="0.2">
      <c r="A17" s="34" t="s">
        <v>1</v>
      </c>
      <c r="B17" s="105">
        <v>90.196078431372555</v>
      </c>
      <c r="C17" s="105">
        <v>98.039215686274503</v>
      </c>
      <c r="D17" s="105">
        <v>73.529411764705884</v>
      </c>
      <c r="E17" s="105">
        <v>98.68421052631578</v>
      </c>
      <c r="F17" s="105">
        <v>98.630136986301366</v>
      </c>
    </row>
    <row r="18" spans="1:229" x14ac:dyDescent="0.2">
      <c r="A18" s="34" t="s">
        <v>2</v>
      </c>
      <c r="B18" s="105">
        <v>93.965517241379317</v>
      </c>
      <c r="C18" s="105">
        <v>97.413793103448285</v>
      </c>
      <c r="D18" s="105">
        <v>67.391304347826079</v>
      </c>
      <c r="E18" s="105">
        <v>96.982758620689651</v>
      </c>
      <c r="F18" s="105">
        <v>92.129629629629633</v>
      </c>
    </row>
    <row r="19" spans="1:229" x14ac:dyDescent="0.2">
      <c r="A19" s="34" t="s">
        <v>3</v>
      </c>
      <c r="B19" s="105">
        <v>94.117647058823522</v>
      </c>
      <c r="C19" s="105">
        <v>95.098039215686271</v>
      </c>
      <c r="D19" s="105">
        <v>76.470588235294116</v>
      </c>
      <c r="E19" s="105">
        <v>96.938775510204081</v>
      </c>
      <c r="F19" s="105">
        <v>95.081967213114751</v>
      </c>
    </row>
    <row r="20" spans="1:229" x14ac:dyDescent="0.2">
      <c r="A20" s="34" t="s">
        <v>361</v>
      </c>
      <c r="B20" s="105">
        <v>92.026578073089709</v>
      </c>
      <c r="C20" s="105">
        <v>98.671096345514968</v>
      </c>
      <c r="D20" s="105">
        <v>88.333333333333343</v>
      </c>
      <c r="E20" s="105">
        <v>98.86363636363636</v>
      </c>
      <c r="F20" s="105">
        <v>96.086105675146769</v>
      </c>
    </row>
    <row r="21" spans="1:229" x14ac:dyDescent="0.2">
      <c r="A21" s="34" t="s">
        <v>357</v>
      </c>
      <c r="B21" s="105">
        <v>97.101449275362313</v>
      </c>
      <c r="C21" s="105">
        <v>98.550724637681157</v>
      </c>
      <c r="D21" s="105">
        <v>66.666666666666657</v>
      </c>
      <c r="E21" s="105">
        <v>97.65625</v>
      </c>
      <c r="F21" s="105">
        <v>88.617886178861795</v>
      </c>
    </row>
    <row r="22" spans="1:229" ht="13.5" thickBot="1" x14ac:dyDescent="0.25">
      <c r="A22" s="40" t="s">
        <v>295</v>
      </c>
      <c r="B22" s="106">
        <v>85.740740740740733</v>
      </c>
      <c r="C22" s="106">
        <v>96.203703703703695</v>
      </c>
      <c r="D22" s="106">
        <v>75.834230355220654</v>
      </c>
      <c r="E22" s="106">
        <v>98.320183252736058</v>
      </c>
      <c r="F22" s="106">
        <v>93.365436062065271</v>
      </c>
    </row>
    <row r="23" spans="1:229" s="28" customFormat="1" ht="25.5" customHeight="1" thickTop="1" x14ac:dyDescent="0.2">
      <c r="A23" s="124" t="s">
        <v>294</v>
      </c>
      <c r="B23" s="126" t="s">
        <v>501</v>
      </c>
      <c r="C23" s="127"/>
      <c r="D23" s="128"/>
      <c r="E23" s="129" t="s">
        <v>476</v>
      </c>
      <c r="F23" s="130"/>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c r="DA23" s="107"/>
      <c r="DB23" s="107"/>
      <c r="DC23" s="107"/>
      <c r="DD23" s="107"/>
      <c r="DE23" s="107"/>
      <c r="DF23" s="107"/>
      <c r="DG23" s="107"/>
      <c r="DH23" s="107"/>
      <c r="DI23" s="107"/>
      <c r="DJ23" s="107"/>
      <c r="DK23" s="107"/>
      <c r="DL23" s="107"/>
      <c r="DM23" s="107"/>
      <c r="DN23" s="107"/>
      <c r="DO23" s="107"/>
      <c r="DP23" s="107"/>
      <c r="DQ23" s="107"/>
      <c r="DR23" s="107"/>
      <c r="DS23" s="107"/>
      <c r="DT23" s="107"/>
      <c r="DU23" s="107"/>
      <c r="DV23" s="107"/>
      <c r="DW23" s="107"/>
      <c r="DX23" s="107"/>
      <c r="DY23" s="107"/>
      <c r="DZ23" s="107"/>
      <c r="EA23" s="107"/>
      <c r="EB23" s="107"/>
      <c r="EC23" s="107"/>
      <c r="ED23" s="107"/>
      <c r="EE23" s="107"/>
      <c r="EF23" s="107"/>
      <c r="EG23" s="107"/>
      <c r="EH23" s="107"/>
      <c r="EI23" s="107"/>
      <c r="EJ23" s="107"/>
      <c r="EK23" s="107"/>
      <c r="EL23" s="107"/>
      <c r="EM23" s="107"/>
      <c r="EN23" s="107"/>
      <c r="EO23" s="107"/>
      <c r="EP23" s="107"/>
      <c r="EQ23" s="107"/>
      <c r="ER23" s="107"/>
      <c r="ES23" s="107"/>
      <c r="ET23" s="107"/>
      <c r="EU23" s="107"/>
      <c r="EV23" s="107"/>
      <c r="EW23" s="107"/>
      <c r="EX23" s="107"/>
      <c r="EY23" s="107"/>
      <c r="EZ23" s="107"/>
      <c r="FA23" s="107"/>
      <c r="FB23" s="107"/>
      <c r="FC23" s="107"/>
      <c r="FD23" s="107"/>
      <c r="FE23" s="107"/>
      <c r="FF23" s="107"/>
      <c r="FG23" s="107"/>
      <c r="FH23" s="107"/>
      <c r="FI23" s="107"/>
      <c r="FJ23" s="107"/>
      <c r="FK23" s="107"/>
      <c r="FL23" s="107"/>
      <c r="FM23" s="107"/>
      <c r="FN23" s="107"/>
      <c r="FO23" s="107"/>
      <c r="FP23" s="107"/>
      <c r="FQ23" s="107"/>
      <c r="FR23" s="107"/>
      <c r="FS23" s="107"/>
      <c r="FT23" s="107"/>
      <c r="FU23" s="107"/>
      <c r="FV23" s="107"/>
      <c r="FW23" s="107"/>
      <c r="FX23" s="107"/>
      <c r="FY23" s="107"/>
      <c r="FZ23" s="107"/>
      <c r="GA23" s="107"/>
      <c r="GB23" s="107"/>
      <c r="GC23" s="107"/>
      <c r="GD23" s="107"/>
      <c r="GE23" s="107"/>
      <c r="GF23" s="107"/>
      <c r="GG23" s="107"/>
      <c r="GH23" s="107"/>
      <c r="GI23" s="107"/>
      <c r="GJ23" s="107"/>
      <c r="GK23" s="107"/>
      <c r="GL23" s="107"/>
      <c r="GM23" s="107"/>
      <c r="GN23" s="107"/>
      <c r="GO23" s="107"/>
      <c r="GP23" s="107"/>
      <c r="GQ23" s="107"/>
      <c r="GR23" s="107"/>
      <c r="GS23" s="107"/>
      <c r="GT23" s="107"/>
      <c r="GU23" s="107"/>
      <c r="GV23" s="107"/>
      <c r="GW23" s="107"/>
      <c r="GX23" s="107"/>
      <c r="GY23" s="107"/>
      <c r="GZ23" s="107"/>
      <c r="HA23" s="107"/>
      <c r="HB23" s="107"/>
      <c r="HC23" s="107"/>
      <c r="HD23" s="107"/>
      <c r="HE23" s="107"/>
      <c r="HF23" s="107"/>
      <c r="HG23" s="107"/>
      <c r="HH23" s="107"/>
      <c r="HI23" s="107"/>
      <c r="HJ23" s="107"/>
      <c r="HK23" s="107"/>
      <c r="HL23" s="107"/>
      <c r="HM23" s="107"/>
      <c r="HN23" s="107"/>
      <c r="HO23" s="107"/>
      <c r="HP23" s="107"/>
      <c r="HQ23" s="107"/>
      <c r="HR23" s="107"/>
      <c r="HS23" s="107"/>
      <c r="HT23" s="107"/>
      <c r="HU23" s="107"/>
    </row>
    <row r="24" spans="1:229" s="108" customFormat="1" ht="25.5" customHeight="1" x14ac:dyDescent="0.2">
      <c r="A24" s="125"/>
      <c r="B24" s="51" t="s">
        <v>502</v>
      </c>
      <c r="C24" s="51" t="s">
        <v>504</v>
      </c>
      <c r="D24" s="51" t="s">
        <v>505</v>
      </c>
      <c r="E24" s="51" t="s">
        <v>506</v>
      </c>
      <c r="F24" s="51" t="s">
        <v>507</v>
      </c>
    </row>
    <row r="25" spans="1:229" s="36" customFormat="1" ht="18" x14ac:dyDescent="0.25">
      <c r="A25" s="33" t="s">
        <v>315</v>
      </c>
      <c r="B25" s="34"/>
      <c r="C25" s="34"/>
      <c r="D25" s="34"/>
      <c r="E25" s="34"/>
      <c r="F25" s="34"/>
    </row>
    <row r="26" spans="1:229" x14ac:dyDescent="0.2">
      <c r="A26" s="34" t="s">
        <v>4</v>
      </c>
      <c r="B26" s="105">
        <v>77.685950413223139</v>
      </c>
      <c r="C26" s="105">
        <v>99.173553719008268</v>
      </c>
      <c r="D26" s="109">
        <v>75</v>
      </c>
      <c r="E26" s="109">
        <v>97.872340425531917</v>
      </c>
      <c r="F26" s="109">
        <v>96.703296703296701</v>
      </c>
    </row>
    <row r="27" spans="1:229" x14ac:dyDescent="0.2">
      <c r="A27" s="34" t="s">
        <v>498</v>
      </c>
      <c r="B27" s="105">
        <v>33.333333333333329</v>
      </c>
      <c r="C27" s="105">
        <v>100</v>
      </c>
      <c r="D27" s="109">
        <v>55.000000000000007</v>
      </c>
      <c r="E27" s="109">
        <v>87.5</v>
      </c>
      <c r="F27" s="109">
        <v>100</v>
      </c>
    </row>
    <row r="28" spans="1:229" x14ac:dyDescent="0.2">
      <c r="A28" s="34" t="s">
        <v>309</v>
      </c>
      <c r="B28" s="105">
        <v>86.486486486486484</v>
      </c>
      <c r="C28" s="105">
        <v>97.297297297297291</v>
      </c>
      <c r="D28" s="109">
        <v>69.696969696969688</v>
      </c>
      <c r="E28" s="109">
        <v>96.296296296296291</v>
      </c>
      <c r="F28" s="109">
        <v>93.137254901960787</v>
      </c>
    </row>
    <row r="29" spans="1:229" x14ac:dyDescent="0.2">
      <c r="A29" s="34" t="s">
        <v>348</v>
      </c>
      <c r="B29" s="105">
        <v>80.829015544041454</v>
      </c>
      <c r="C29" s="105">
        <v>98.445595854922288</v>
      </c>
      <c r="D29" s="109">
        <v>87.005649717514117</v>
      </c>
      <c r="E29" s="109">
        <v>97.604790419161674</v>
      </c>
      <c r="F29" s="109">
        <v>93.209876543209873</v>
      </c>
    </row>
    <row r="30" spans="1:229" x14ac:dyDescent="0.2">
      <c r="A30" s="34" t="s">
        <v>6</v>
      </c>
      <c r="B30" s="105">
        <v>52.272727272727273</v>
      </c>
      <c r="C30" s="105">
        <v>100</v>
      </c>
      <c r="D30" s="109">
        <v>92.10526315789474</v>
      </c>
      <c r="E30" s="109">
        <v>97.368421052631575</v>
      </c>
      <c r="F30" s="109">
        <v>90.990990990990994</v>
      </c>
    </row>
    <row r="31" spans="1:229" x14ac:dyDescent="0.2">
      <c r="A31" s="34" t="s">
        <v>7</v>
      </c>
      <c r="B31" s="105">
        <v>67.64705882352942</v>
      </c>
      <c r="C31" s="105">
        <v>99.019607843137265</v>
      </c>
      <c r="D31" s="109">
        <v>89.403973509933763</v>
      </c>
      <c r="E31" s="109">
        <v>93.114754098360649</v>
      </c>
      <c r="F31" s="109">
        <v>89.85507246376811</v>
      </c>
    </row>
    <row r="32" spans="1:229" x14ac:dyDescent="0.2">
      <c r="A32" s="34" t="s">
        <v>8</v>
      </c>
      <c r="B32" s="105">
        <v>88.222222222222229</v>
      </c>
      <c r="C32" s="105">
        <v>99.333333333333343</v>
      </c>
      <c r="D32" s="109">
        <v>82.598607888631093</v>
      </c>
      <c r="E32" s="109">
        <v>95.172413793103445</v>
      </c>
      <c r="F32" s="109">
        <v>93.703703703703695</v>
      </c>
    </row>
    <row r="33" spans="1:229" x14ac:dyDescent="0.2">
      <c r="A33" s="34" t="s">
        <v>362</v>
      </c>
      <c r="B33" s="105">
        <v>56.329113924050631</v>
      </c>
      <c r="C33" s="105">
        <v>98.101265822784811</v>
      </c>
      <c r="D33" s="109">
        <v>80</v>
      </c>
      <c r="E33" s="109">
        <v>97.569444444444443</v>
      </c>
      <c r="F33" s="109">
        <v>94.584837545126348</v>
      </c>
    </row>
    <row r="34" spans="1:229" x14ac:dyDescent="0.2">
      <c r="A34" s="34" t="s">
        <v>9</v>
      </c>
      <c r="B34" s="105">
        <v>90.666666666666657</v>
      </c>
      <c r="C34" s="105">
        <v>98.666666666666657</v>
      </c>
      <c r="D34" s="109">
        <v>76.666666666666671</v>
      </c>
      <c r="E34" s="109">
        <v>98.125</v>
      </c>
      <c r="F34" s="109">
        <v>90.196078431372555</v>
      </c>
    </row>
    <row r="35" spans="1:229" x14ac:dyDescent="0.2">
      <c r="A35" s="34" t="s">
        <v>10</v>
      </c>
      <c r="B35" s="105">
        <v>93.023255813953483</v>
      </c>
      <c r="C35" s="105">
        <v>100</v>
      </c>
      <c r="D35" s="109">
        <v>74.698795180722897</v>
      </c>
      <c r="E35" s="109">
        <v>96.315789473684205</v>
      </c>
      <c r="F35" s="109">
        <v>97.777777777777771</v>
      </c>
    </row>
    <row r="36" spans="1:229" x14ac:dyDescent="0.2">
      <c r="A36" s="34" t="s">
        <v>11</v>
      </c>
      <c r="B36" s="105">
        <v>93.333333333333329</v>
      </c>
      <c r="C36" s="105">
        <v>96.666666666666671</v>
      </c>
      <c r="D36" s="109">
        <v>77.401129943502823</v>
      </c>
      <c r="E36" s="109">
        <v>96.551724137931032</v>
      </c>
      <c r="F36" s="109">
        <v>92.696629213483149</v>
      </c>
    </row>
    <row r="37" spans="1:229" x14ac:dyDescent="0.2">
      <c r="A37" s="34" t="s">
        <v>346</v>
      </c>
      <c r="B37" s="105">
        <v>88.967971530249116</v>
      </c>
      <c r="C37" s="105">
        <v>98.22064056939503</v>
      </c>
      <c r="D37" s="109">
        <v>79.094076655052262</v>
      </c>
      <c r="E37" s="109">
        <v>94.417862838915468</v>
      </c>
      <c r="F37" s="109">
        <v>92.426850258175563</v>
      </c>
    </row>
    <row r="38" spans="1:229" x14ac:dyDescent="0.2">
      <c r="A38" s="34" t="s">
        <v>12</v>
      </c>
      <c r="B38" s="105">
        <v>100</v>
      </c>
      <c r="C38" s="105">
        <v>100</v>
      </c>
      <c r="D38" s="109">
        <v>53.846153846153847</v>
      </c>
      <c r="E38" s="109">
        <v>96.428571428571431</v>
      </c>
      <c r="F38" s="109">
        <v>95.238095238095227</v>
      </c>
    </row>
    <row r="39" spans="1:229" x14ac:dyDescent="0.2">
      <c r="A39" s="34" t="s">
        <v>13</v>
      </c>
      <c r="B39" s="105">
        <v>97.5</v>
      </c>
      <c r="C39" s="105">
        <v>99.166666666666657</v>
      </c>
      <c r="D39" s="109">
        <v>62.999999999999993</v>
      </c>
      <c r="E39" s="109">
        <v>97.073170731707307</v>
      </c>
      <c r="F39" s="109">
        <v>91.878172588832484</v>
      </c>
    </row>
    <row r="40" spans="1:229" x14ac:dyDescent="0.2">
      <c r="A40" s="54" t="s">
        <v>358</v>
      </c>
      <c r="B40" s="105">
        <v>84.276729559748432</v>
      </c>
      <c r="C40" s="105">
        <v>98.74213836477989</v>
      </c>
      <c r="D40" s="109">
        <v>76.582278481012665</v>
      </c>
      <c r="E40" s="109">
        <v>94.137931034482762</v>
      </c>
      <c r="F40" s="109">
        <v>92.857142857142861</v>
      </c>
    </row>
    <row r="41" spans="1:229" x14ac:dyDescent="0.2">
      <c r="A41" s="54" t="s">
        <v>14</v>
      </c>
      <c r="B41" s="105">
        <v>81.05263157894737</v>
      </c>
      <c r="C41" s="105">
        <v>96.84210526315789</v>
      </c>
      <c r="D41" s="105">
        <v>85.333333333333343</v>
      </c>
      <c r="E41" s="105">
        <v>99.393939393939391</v>
      </c>
      <c r="F41" s="105">
        <v>94.339622641509436</v>
      </c>
    </row>
    <row r="42" spans="1:229" ht="13.5" thickBot="1" x14ac:dyDescent="0.25">
      <c r="A42" s="40" t="s">
        <v>295</v>
      </c>
      <c r="B42" s="106">
        <v>82.388316151202744</v>
      </c>
      <c r="C42" s="106">
        <v>98.625429553264595</v>
      </c>
      <c r="D42" s="106">
        <v>79.511728099569169</v>
      </c>
      <c r="E42" s="106">
        <v>95.904516732974486</v>
      </c>
      <c r="F42" s="106">
        <v>93.198804185351264</v>
      </c>
    </row>
    <row r="43" spans="1:229" s="28" customFormat="1" ht="25.5" customHeight="1" thickTop="1" x14ac:dyDescent="0.2">
      <c r="A43" s="124" t="s">
        <v>294</v>
      </c>
      <c r="B43" s="126" t="s">
        <v>501</v>
      </c>
      <c r="C43" s="127"/>
      <c r="D43" s="128"/>
      <c r="E43" s="129" t="s">
        <v>476</v>
      </c>
      <c r="F43" s="130"/>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07"/>
      <c r="CA43" s="107"/>
      <c r="CB43" s="107"/>
      <c r="CC43" s="107"/>
      <c r="CD43" s="107"/>
      <c r="CE43" s="107"/>
      <c r="CF43" s="107"/>
      <c r="CG43" s="107"/>
      <c r="CH43" s="107"/>
      <c r="CI43" s="107"/>
      <c r="CJ43" s="107"/>
      <c r="CK43" s="107"/>
      <c r="CL43" s="107"/>
      <c r="CM43" s="107"/>
      <c r="CN43" s="107"/>
      <c r="CO43" s="107"/>
      <c r="CP43" s="107"/>
      <c r="CQ43" s="107"/>
      <c r="CR43" s="107"/>
      <c r="CS43" s="107"/>
      <c r="CT43" s="107"/>
      <c r="CU43" s="107"/>
      <c r="CV43" s="107"/>
      <c r="CW43" s="107"/>
      <c r="CX43" s="107"/>
      <c r="CY43" s="107"/>
      <c r="CZ43" s="107"/>
      <c r="DA43" s="107"/>
      <c r="DB43" s="107"/>
      <c r="DC43" s="107"/>
      <c r="DD43" s="107"/>
      <c r="DE43" s="107"/>
      <c r="DF43" s="107"/>
      <c r="DG43" s="107"/>
      <c r="DH43" s="107"/>
      <c r="DI43" s="107"/>
      <c r="DJ43" s="107"/>
      <c r="DK43" s="107"/>
      <c r="DL43" s="107"/>
      <c r="DM43" s="107"/>
      <c r="DN43" s="107"/>
      <c r="DO43" s="107"/>
      <c r="DP43" s="107"/>
      <c r="DQ43" s="107"/>
      <c r="DR43" s="107"/>
      <c r="DS43" s="107"/>
      <c r="DT43" s="107"/>
      <c r="DU43" s="107"/>
      <c r="DV43" s="107"/>
      <c r="DW43" s="107"/>
      <c r="DX43" s="107"/>
      <c r="DY43" s="107"/>
      <c r="DZ43" s="107"/>
      <c r="EA43" s="107"/>
      <c r="EB43" s="107"/>
      <c r="EC43" s="107"/>
      <c r="ED43" s="107"/>
      <c r="EE43" s="107"/>
      <c r="EF43" s="107"/>
      <c r="EG43" s="107"/>
      <c r="EH43" s="107"/>
      <c r="EI43" s="107"/>
      <c r="EJ43" s="107"/>
      <c r="EK43" s="107"/>
      <c r="EL43" s="107"/>
      <c r="EM43" s="107"/>
      <c r="EN43" s="107"/>
      <c r="EO43" s="107"/>
      <c r="EP43" s="107"/>
      <c r="EQ43" s="107"/>
      <c r="ER43" s="107"/>
      <c r="ES43" s="107"/>
      <c r="ET43" s="107"/>
      <c r="EU43" s="107"/>
      <c r="EV43" s="107"/>
      <c r="EW43" s="107"/>
      <c r="EX43" s="107"/>
      <c r="EY43" s="107"/>
      <c r="EZ43" s="107"/>
      <c r="FA43" s="107"/>
      <c r="FB43" s="107"/>
      <c r="FC43" s="107"/>
      <c r="FD43" s="107"/>
      <c r="FE43" s="107"/>
      <c r="FF43" s="107"/>
      <c r="FG43" s="107"/>
      <c r="FH43" s="107"/>
      <c r="FI43" s="107"/>
      <c r="FJ43" s="107"/>
      <c r="FK43" s="107"/>
      <c r="FL43" s="107"/>
      <c r="FM43" s="107"/>
      <c r="FN43" s="107"/>
      <c r="FO43" s="107"/>
      <c r="FP43" s="107"/>
      <c r="FQ43" s="107"/>
      <c r="FR43" s="107"/>
      <c r="FS43" s="107"/>
      <c r="FT43" s="107"/>
      <c r="FU43" s="107"/>
      <c r="FV43" s="107"/>
      <c r="FW43" s="107"/>
      <c r="FX43" s="107"/>
      <c r="FY43" s="107"/>
      <c r="FZ43" s="107"/>
      <c r="GA43" s="107"/>
      <c r="GB43" s="107"/>
      <c r="GC43" s="107"/>
      <c r="GD43" s="107"/>
      <c r="GE43" s="107"/>
      <c r="GF43" s="107"/>
      <c r="GG43" s="107"/>
      <c r="GH43" s="107"/>
      <c r="GI43" s="107"/>
      <c r="GJ43" s="107"/>
      <c r="GK43" s="107"/>
      <c r="GL43" s="107"/>
      <c r="GM43" s="107"/>
      <c r="GN43" s="107"/>
      <c r="GO43" s="107"/>
      <c r="GP43" s="107"/>
      <c r="GQ43" s="107"/>
      <c r="GR43" s="107"/>
      <c r="GS43" s="107"/>
      <c r="GT43" s="107"/>
      <c r="GU43" s="107"/>
      <c r="GV43" s="107"/>
      <c r="GW43" s="107"/>
      <c r="GX43" s="107"/>
      <c r="GY43" s="107"/>
      <c r="GZ43" s="107"/>
      <c r="HA43" s="107"/>
      <c r="HB43" s="107"/>
      <c r="HC43" s="107"/>
      <c r="HD43" s="107"/>
      <c r="HE43" s="107"/>
      <c r="HF43" s="107"/>
      <c r="HG43" s="107"/>
      <c r="HH43" s="107"/>
      <c r="HI43" s="107"/>
      <c r="HJ43" s="107"/>
      <c r="HK43" s="107"/>
      <c r="HL43" s="107"/>
      <c r="HM43" s="107"/>
      <c r="HN43" s="107"/>
      <c r="HO43" s="107"/>
      <c r="HP43" s="107"/>
      <c r="HQ43" s="107"/>
      <c r="HR43" s="107"/>
      <c r="HS43" s="107"/>
      <c r="HT43" s="107"/>
      <c r="HU43" s="107"/>
    </row>
    <row r="44" spans="1:229" s="108" customFormat="1" ht="25.5" customHeight="1" x14ac:dyDescent="0.2">
      <c r="A44" s="125"/>
      <c r="B44" s="51" t="s">
        <v>502</v>
      </c>
      <c r="C44" s="51" t="s">
        <v>504</v>
      </c>
      <c r="D44" s="51" t="s">
        <v>505</v>
      </c>
      <c r="E44" s="51" t="s">
        <v>506</v>
      </c>
      <c r="F44" s="51" t="s">
        <v>507</v>
      </c>
    </row>
    <row r="45" spans="1:229" ht="18" x14ac:dyDescent="0.25">
      <c r="A45" s="33" t="s">
        <v>316</v>
      </c>
      <c r="B45" s="34"/>
      <c r="C45" s="34"/>
      <c r="D45" s="34"/>
      <c r="E45" s="34"/>
      <c r="F45" s="34"/>
    </row>
    <row r="46" spans="1:229" x14ac:dyDescent="0.2">
      <c r="A46" s="34" t="s">
        <v>15</v>
      </c>
      <c r="B46" s="105">
        <v>79.012345679012341</v>
      </c>
      <c r="C46" s="105">
        <v>98.76543209876543</v>
      </c>
      <c r="D46" s="109">
        <v>69.620253164556956</v>
      </c>
      <c r="E46" s="109">
        <v>97.452229299363054</v>
      </c>
      <c r="F46" s="109">
        <v>89.473684210526315</v>
      </c>
    </row>
    <row r="47" spans="1:229" x14ac:dyDescent="0.2">
      <c r="A47" s="34" t="s">
        <v>16</v>
      </c>
      <c r="B47" s="105">
        <v>95.864661654135347</v>
      </c>
      <c r="C47" s="105">
        <v>98.120300751879711</v>
      </c>
      <c r="D47" s="109">
        <v>95.652173913043484</v>
      </c>
      <c r="E47" s="109">
        <v>97.83889980353635</v>
      </c>
      <c r="F47" s="109">
        <v>91.295546558704459</v>
      </c>
    </row>
    <row r="48" spans="1:229" x14ac:dyDescent="0.2">
      <c r="A48" s="34" t="s">
        <v>17</v>
      </c>
      <c r="B48" s="105">
        <v>87.654320987654316</v>
      </c>
      <c r="C48" s="105">
        <v>90.123456790123456</v>
      </c>
      <c r="D48" s="109">
        <v>91.803278688524586</v>
      </c>
      <c r="E48" s="109">
        <v>96.666666666666671</v>
      </c>
      <c r="F48" s="109">
        <v>82.51748251748252</v>
      </c>
    </row>
    <row r="49" spans="1:229" x14ac:dyDescent="0.2">
      <c r="A49" s="34" t="s">
        <v>18</v>
      </c>
      <c r="B49" s="105">
        <v>83.177570093457945</v>
      </c>
      <c r="C49" s="105">
        <v>96.261682242990645</v>
      </c>
      <c r="D49" s="109">
        <v>54.285714285714278</v>
      </c>
      <c r="E49" s="109">
        <v>99.516908212560381</v>
      </c>
      <c r="F49" s="109">
        <v>91.414141414141412</v>
      </c>
    </row>
    <row r="50" spans="1:229" x14ac:dyDescent="0.2">
      <c r="A50" s="34" t="s">
        <v>19</v>
      </c>
      <c r="B50" s="105">
        <v>89.189189189189193</v>
      </c>
      <c r="C50" s="105">
        <v>94.594594594594597</v>
      </c>
      <c r="D50" s="109">
        <v>97.61904761904762</v>
      </c>
      <c r="E50" s="109">
        <v>100</v>
      </c>
      <c r="F50" s="109">
        <v>85.142857142857139</v>
      </c>
    </row>
    <row r="51" spans="1:229" x14ac:dyDescent="0.2">
      <c r="A51" s="34" t="s">
        <v>20</v>
      </c>
      <c r="B51" s="105">
        <v>89.839572192513373</v>
      </c>
      <c r="C51" s="105">
        <v>94.38502673796792</v>
      </c>
      <c r="D51" s="109">
        <v>86.70694864048339</v>
      </c>
      <c r="E51" s="109">
        <v>96.458923512747873</v>
      </c>
      <c r="F51" s="109">
        <v>89.38714499252616</v>
      </c>
    </row>
    <row r="52" spans="1:229" x14ac:dyDescent="0.2">
      <c r="A52" s="34" t="s">
        <v>21</v>
      </c>
      <c r="B52" s="105">
        <v>90.697674418604649</v>
      </c>
      <c r="C52" s="105">
        <v>94.767441860465127</v>
      </c>
      <c r="D52" s="109">
        <v>92.825112107623312</v>
      </c>
      <c r="E52" s="109">
        <v>95.538057742782158</v>
      </c>
      <c r="F52" s="109">
        <v>76.819407008086245</v>
      </c>
    </row>
    <row r="53" spans="1:229" x14ac:dyDescent="0.2">
      <c r="A53" s="34" t="s">
        <v>22</v>
      </c>
      <c r="B53" s="105">
        <v>68.275862068965523</v>
      </c>
      <c r="C53" s="105">
        <v>99.310344827586206</v>
      </c>
      <c r="D53" s="109">
        <v>90.833333333333343</v>
      </c>
      <c r="E53" s="109">
        <v>98.867924528301884</v>
      </c>
      <c r="F53" s="109">
        <v>97.297297297297305</v>
      </c>
    </row>
    <row r="54" spans="1:229" x14ac:dyDescent="0.2">
      <c r="A54" s="34" t="s">
        <v>23</v>
      </c>
      <c r="B54" s="105">
        <v>88.429752066115711</v>
      </c>
      <c r="C54" s="105">
        <v>93.388429752066116</v>
      </c>
      <c r="D54" s="109">
        <v>97.222222222222229</v>
      </c>
      <c r="E54" s="109">
        <v>99.033816425120762</v>
      </c>
      <c r="F54" s="109">
        <v>93.03482587064677</v>
      </c>
    </row>
    <row r="55" spans="1:229" ht="12.75" customHeight="1" x14ac:dyDescent="0.2">
      <c r="A55" s="34" t="s">
        <v>359</v>
      </c>
      <c r="B55" s="105">
        <v>90.825688073394488</v>
      </c>
      <c r="C55" s="105">
        <v>97.247706422018339</v>
      </c>
      <c r="D55" s="109">
        <v>96.385542168674704</v>
      </c>
      <c r="E55" s="109">
        <v>96.135265700483103</v>
      </c>
      <c r="F55" s="109">
        <v>87.684729064039416</v>
      </c>
    </row>
    <row r="56" spans="1:229" x14ac:dyDescent="0.2">
      <c r="A56" s="34" t="s">
        <v>24</v>
      </c>
      <c r="B56" s="105">
        <v>81.889763779527556</v>
      </c>
      <c r="C56" s="105">
        <v>96.850393700787407</v>
      </c>
      <c r="D56" s="109">
        <v>63.888888888888893</v>
      </c>
      <c r="E56" s="109">
        <v>97.435897435897431</v>
      </c>
      <c r="F56" s="109">
        <v>91.221374045801525</v>
      </c>
    </row>
    <row r="57" spans="1:229" x14ac:dyDescent="0.2">
      <c r="A57" s="54" t="s">
        <v>25</v>
      </c>
      <c r="B57" s="105">
        <v>85.416666666666657</v>
      </c>
      <c r="C57" s="105">
        <v>97.916666666666657</v>
      </c>
      <c r="D57" s="105">
        <v>99.999999999999986</v>
      </c>
      <c r="E57" s="105">
        <v>98.148148148148152</v>
      </c>
      <c r="F57" s="105">
        <v>88.679245283018872</v>
      </c>
    </row>
    <row r="58" spans="1:229" ht="13.5" thickBot="1" x14ac:dyDescent="0.25">
      <c r="A58" s="40" t="s">
        <v>295</v>
      </c>
      <c r="B58" s="106">
        <v>87.214076246334315</v>
      </c>
      <c r="C58" s="106">
        <v>95.953079178885631</v>
      </c>
      <c r="D58" s="106">
        <v>87.228766274023556</v>
      </c>
      <c r="E58" s="106">
        <v>97.462686567164184</v>
      </c>
      <c r="F58" s="106">
        <v>88.710176306835749</v>
      </c>
    </row>
    <row r="59" spans="1:229" s="28" customFormat="1" ht="25.5" customHeight="1" thickTop="1" x14ac:dyDescent="0.2">
      <c r="A59" s="124" t="s">
        <v>294</v>
      </c>
      <c r="B59" s="126" t="s">
        <v>501</v>
      </c>
      <c r="C59" s="127"/>
      <c r="D59" s="128"/>
      <c r="E59" s="129" t="s">
        <v>476</v>
      </c>
      <c r="F59" s="130"/>
      <c r="G59" s="107"/>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c r="AE59" s="107"/>
      <c r="AF59" s="107"/>
      <c r="AG59" s="107"/>
      <c r="AH59" s="107"/>
      <c r="AI59" s="107"/>
      <c r="AJ59" s="107"/>
      <c r="AK59" s="107"/>
      <c r="AL59" s="107"/>
      <c r="AM59" s="107"/>
      <c r="AN59" s="107"/>
      <c r="AO59" s="107"/>
      <c r="AP59" s="107"/>
      <c r="AQ59" s="107"/>
      <c r="AR59" s="107"/>
      <c r="AS59" s="107"/>
      <c r="AT59" s="107"/>
      <c r="AU59" s="107"/>
      <c r="AV59" s="107"/>
      <c r="AW59" s="107"/>
      <c r="AX59" s="107"/>
      <c r="AY59" s="107"/>
      <c r="AZ59" s="107"/>
      <c r="BA59" s="107"/>
      <c r="BB59" s="107"/>
      <c r="BC59" s="107"/>
      <c r="BD59" s="107"/>
      <c r="BE59" s="107"/>
      <c r="BF59" s="107"/>
      <c r="BG59" s="107"/>
      <c r="BH59" s="107"/>
      <c r="BI59" s="107"/>
      <c r="BJ59" s="107"/>
      <c r="BK59" s="107"/>
      <c r="BL59" s="107"/>
      <c r="BM59" s="107"/>
      <c r="BN59" s="107"/>
      <c r="BO59" s="107"/>
      <c r="BP59" s="107"/>
      <c r="BQ59" s="107"/>
      <c r="BR59" s="107"/>
      <c r="BS59" s="107"/>
      <c r="BT59" s="107"/>
      <c r="BU59" s="107"/>
      <c r="BV59" s="107"/>
      <c r="BW59" s="107"/>
      <c r="BX59" s="107"/>
      <c r="BY59" s="107"/>
      <c r="BZ59" s="107"/>
      <c r="CA59" s="107"/>
      <c r="CB59" s="107"/>
      <c r="CC59" s="107"/>
      <c r="CD59" s="107"/>
      <c r="CE59" s="107"/>
      <c r="CF59" s="107"/>
      <c r="CG59" s="107"/>
      <c r="CH59" s="107"/>
      <c r="CI59" s="107"/>
      <c r="CJ59" s="107"/>
      <c r="CK59" s="107"/>
      <c r="CL59" s="107"/>
      <c r="CM59" s="107"/>
      <c r="CN59" s="107"/>
      <c r="CO59" s="107"/>
      <c r="CP59" s="107"/>
      <c r="CQ59" s="107"/>
      <c r="CR59" s="107"/>
      <c r="CS59" s="107"/>
      <c r="CT59" s="107"/>
      <c r="CU59" s="107"/>
      <c r="CV59" s="107"/>
      <c r="CW59" s="107"/>
      <c r="CX59" s="107"/>
      <c r="CY59" s="107"/>
      <c r="CZ59" s="107"/>
      <c r="DA59" s="107"/>
      <c r="DB59" s="107"/>
      <c r="DC59" s="107"/>
      <c r="DD59" s="107"/>
      <c r="DE59" s="107"/>
      <c r="DF59" s="107"/>
      <c r="DG59" s="107"/>
      <c r="DH59" s="107"/>
      <c r="DI59" s="107"/>
      <c r="DJ59" s="107"/>
      <c r="DK59" s="107"/>
      <c r="DL59" s="107"/>
      <c r="DM59" s="107"/>
      <c r="DN59" s="107"/>
      <c r="DO59" s="107"/>
      <c r="DP59" s="107"/>
      <c r="DQ59" s="107"/>
      <c r="DR59" s="107"/>
      <c r="DS59" s="107"/>
      <c r="DT59" s="107"/>
      <c r="DU59" s="107"/>
      <c r="DV59" s="107"/>
      <c r="DW59" s="107"/>
      <c r="DX59" s="107"/>
      <c r="DY59" s="107"/>
      <c r="DZ59" s="107"/>
      <c r="EA59" s="107"/>
      <c r="EB59" s="107"/>
      <c r="EC59" s="107"/>
      <c r="ED59" s="107"/>
      <c r="EE59" s="107"/>
      <c r="EF59" s="107"/>
      <c r="EG59" s="107"/>
      <c r="EH59" s="107"/>
      <c r="EI59" s="107"/>
      <c r="EJ59" s="107"/>
      <c r="EK59" s="107"/>
      <c r="EL59" s="107"/>
      <c r="EM59" s="107"/>
      <c r="EN59" s="107"/>
      <c r="EO59" s="107"/>
      <c r="EP59" s="107"/>
      <c r="EQ59" s="107"/>
      <c r="ER59" s="107"/>
      <c r="ES59" s="107"/>
      <c r="ET59" s="107"/>
      <c r="EU59" s="107"/>
      <c r="EV59" s="107"/>
      <c r="EW59" s="107"/>
      <c r="EX59" s="107"/>
      <c r="EY59" s="107"/>
      <c r="EZ59" s="107"/>
      <c r="FA59" s="107"/>
      <c r="FB59" s="107"/>
      <c r="FC59" s="107"/>
      <c r="FD59" s="107"/>
      <c r="FE59" s="107"/>
      <c r="FF59" s="107"/>
      <c r="FG59" s="107"/>
      <c r="FH59" s="107"/>
      <c r="FI59" s="107"/>
      <c r="FJ59" s="107"/>
      <c r="FK59" s="107"/>
      <c r="FL59" s="107"/>
      <c r="FM59" s="107"/>
      <c r="FN59" s="107"/>
      <c r="FO59" s="107"/>
      <c r="FP59" s="107"/>
      <c r="FQ59" s="107"/>
      <c r="FR59" s="107"/>
      <c r="FS59" s="107"/>
      <c r="FT59" s="107"/>
      <c r="FU59" s="107"/>
      <c r="FV59" s="107"/>
      <c r="FW59" s="107"/>
      <c r="FX59" s="107"/>
      <c r="FY59" s="107"/>
      <c r="FZ59" s="107"/>
      <c r="GA59" s="107"/>
      <c r="GB59" s="107"/>
      <c r="GC59" s="107"/>
      <c r="GD59" s="107"/>
      <c r="GE59" s="107"/>
      <c r="GF59" s="107"/>
      <c r="GG59" s="107"/>
      <c r="GH59" s="107"/>
      <c r="GI59" s="107"/>
      <c r="GJ59" s="107"/>
      <c r="GK59" s="107"/>
      <c r="GL59" s="107"/>
      <c r="GM59" s="107"/>
      <c r="GN59" s="107"/>
      <c r="GO59" s="107"/>
      <c r="GP59" s="107"/>
      <c r="GQ59" s="107"/>
      <c r="GR59" s="107"/>
      <c r="GS59" s="107"/>
      <c r="GT59" s="107"/>
      <c r="GU59" s="107"/>
      <c r="GV59" s="107"/>
      <c r="GW59" s="107"/>
      <c r="GX59" s="107"/>
      <c r="GY59" s="107"/>
      <c r="GZ59" s="107"/>
      <c r="HA59" s="107"/>
      <c r="HB59" s="107"/>
      <c r="HC59" s="107"/>
      <c r="HD59" s="107"/>
      <c r="HE59" s="107"/>
      <c r="HF59" s="107"/>
      <c r="HG59" s="107"/>
      <c r="HH59" s="107"/>
      <c r="HI59" s="107"/>
      <c r="HJ59" s="107"/>
      <c r="HK59" s="107"/>
      <c r="HL59" s="107"/>
      <c r="HM59" s="107"/>
      <c r="HN59" s="107"/>
      <c r="HO59" s="107"/>
      <c r="HP59" s="107"/>
      <c r="HQ59" s="107"/>
      <c r="HR59" s="107"/>
      <c r="HS59" s="107"/>
      <c r="HT59" s="107"/>
      <c r="HU59" s="107"/>
    </row>
    <row r="60" spans="1:229" s="108" customFormat="1" ht="25.5" customHeight="1" x14ac:dyDescent="0.2">
      <c r="A60" s="125"/>
      <c r="B60" s="51" t="s">
        <v>502</v>
      </c>
      <c r="C60" s="51" t="s">
        <v>504</v>
      </c>
      <c r="D60" s="51" t="s">
        <v>505</v>
      </c>
      <c r="E60" s="51" t="s">
        <v>506</v>
      </c>
      <c r="F60" s="51" t="s">
        <v>507</v>
      </c>
    </row>
    <row r="61" spans="1:229" ht="18" x14ac:dyDescent="0.25">
      <c r="A61" s="33" t="s">
        <v>317</v>
      </c>
      <c r="B61" s="33"/>
      <c r="C61" s="33"/>
      <c r="D61" s="34"/>
      <c r="E61" s="34"/>
      <c r="F61" s="34"/>
    </row>
    <row r="62" spans="1:229" x14ac:dyDescent="0.2">
      <c r="A62" s="34" t="s">
        <v>28</v>
      </c>
      <c r="B62" s="105">
        <v>79.6875</v>
      </c>
      <c r="C62" s="105">
        <v>96.09375</v>
      </c>
      <c r="D62" s="109">
        <v>84.259259259259267</v>
      </c>
      <c r="E62" s="109">
        <v>99.156118143459921</v>
      </c>
      <c r="F62" s="109">
        <v>97.446808510638292</v>
      </c>
    </row>
    <row r="63" spans="1:229" x14ac:dyDescent="0.2">
      <c r="A63" s="34" t="s">
        <v>29</v>
      </c>
      <c r="B63" s="105">
        <v>63.788968824940049</v>
      </c>
      <c r="C63" s="105">
        <v>95.923261390887291</v>
      </c>
      <c r="D63" s="109">
        <v>85.215053763440849</v>
      </c>
      <c r="E63" s="109">
        <v>98.790322580645167</v>
      </c>
      <c r="F63" s="109">
        <v>97.198879551820724</v>
      </c>
    </row>
    <row r="64" spans="1:229" x14ac:dyDescent="0.2">
      <c r="A64" s="34" t="s">
        <v>33</v>
      </c>
      <c r="B64" s="105">
        <v>83.27402135231317</v>
      </c>
      <c r="C64" s="105">
        <v>97.864768683274022</v>
      </c>
      <c r="D64" s="109">
        <v>88.363636363636374</v>
      </c>
      <c r="E64" s="109">
        <v>99.792960662525871</v>
      </c>
      <c r="F64" s="109">
        <v>98.723404255319153</v>
      </c>
    </row>
    <row r="65" spans="1:229" x14ac:dyDescent="0.2">
      <c r="A65" s="34" t="s">
        <v>36</v>
      </c>
      <c r="B65" s="105">
        <v>76.339285714285708</v>
      </c>
      <c r="C65" s="105">
        <v>96.874999999999986</v>
      </c>
      <c r="D65" s="109">
        <v>85.650224215246638</v>
      </c>
      <c r="E65" s="109">
        <v>99.1869918699187</v>
      </c>
      <c r="F65" s="109">
        <v>95.020746887966794</v>
      </c>
    </row>
    <row r="66" spans="1:229" x14ac:dyDescent="0.2">
      <c r="A66" s="34" t="s">
        <v>39</v>
      </c>
      <c r="B66" s="105">
        <v>86.516853932584269</v>
      </c>
      <c r="C66" s="105">
        <v>99.999999999999986</v>
      </c>
      <c r="D66" s="109">
        <v>88.461538461538453</v>
      </c>
      <c r="E66" s="109">
        <v>99.358974358974365</v>
      </c>
      <c r="F66" s="109">
        <v>98.013245033112582</v>
      </c>
    </row>
    <row r="67" spans="1:229" x14ac:dyDescent="0.2">
      <c r="A67" s="34" t="s">
        <v>40</v>
      </c>
      <c r="B67" s="105">
        <v>76.470588235294116</v>
      </c>
      <c r="C67" s="105">
        <v>98.529411764705884</v>
      </c>
      <c r="D67" s="109">
        <v>88.888888888888872</v>
      </c>
      <c r="E67" s="109">
        <v>99.393939393939391</v>
      </c>
      <c r="F67" s="109">
        <v>98.148148148148152</v>
      </c>
    </row>
    <row r="68" spans="1:229" x14ac:dyDescent="0.2">
      <c r="A68" s="34" t="s">
        <v>41</v>
      </c>
      <c r="B68" s="105">
        <v>78.767123287671239</v>
      </c>
      <c r="C68" s="105">
        <v>98.63013698630138</v>
      </c>
      <c r="D68" s="109">
        <v>91.19496855345912</v>
      </c>
      <c r="E68" s="109">
        <v>100</v>
      </c>
      <c r="F68" s="109">
        <v>99.705014749262531</v>
      </c>
    </row>
    <row r="69" spans="1:229" x14ac:dyDescent="0.2">
      <c r="A69" s="34" t="s">
        <v>43</v>
      </c>
      <c r="B69" s="105">
        <v>80</v>
      </c>
      <c r="C69" s="105">
        <v>98.461538461538453</v>
      </c>
      <c r="D69" s="109">
        <v>87.878787878787875</v>
      </c>
      <c r="E69" s="109">
        <v>100</v>
      </c>
      <c r="F69" s="109">
        <v>100</v>
      </c>
    </row>
    <row r="70" spans="1:229" x14ac:dyDescent="0.2">
      <c r="A70" s="34" t="s">
        <v>44</v>
      </c>
      <c r="B70" s="105">
        <v>88.622754491017957</v>
      </c>
      <c r="C70" s="105">
        <v>95.209580838323348</v>
      </c>
      <c r="D70" s="109">
        <v>85.714285714285722</v>
      </c>
      <c r="E70" s="109">
        <v>98.181818181818187</v>
      </c>
      <c r="F70" s="109">
        <v>97.798742138364787</v>
      </c>
    </row>
    <row r="71" spans="1:229" x14ac:dyDescent="0.2">
      <c r="A71" s="34" t="s">
        <v>48</v>
      </c>
      <c r="B71" s="105">
        <v>77.450980392156865</v>
      </c>
      <c r="C71" s="105">
        <v>99.019607843137265</v>
      </c>
      <c r="D71" s="109">
        <v>91.111111111111114</v>
      </c>
      <c r="E71" s="109">
        <v>99.438202247191015</v>
      </c>
      <c r="F71" s="109">
        <v>98.235294117647058</v>
      </c>
    </row>
    <row r="72" spans="1:229" x14ac:dyDescent="0.2">
      <c r="A72" s="54" t="s">
        <v>49</v>
      </c>
      <c r="B72" s="105">
        <v>93.583724569640054</v>
      </c>
      <c r="C72" s="105">
        <v>97.183098591549282</v>
      </c>
      <c r="D72" s="105">
        <v>93.060498220640568</v>
      </c>
      <c r="E72" s="105">
        <v>99.248826291079823</v>
      </c>
      <c r="F72" s="105">
        <v>97.504798464491358</v>
      </c>
    </row>
    <row r="73" spans="1:229" ht="13.5" thickBot="1" x14ac:dyDescent="0.25">
      <c r="A73" s="40" t="s">
        <v>295</v>
      </c>
      <c r="B73" s="106">
        <v>81.427343078245912</v>
      </c>
      <c r="C73" s="106">
        <v>97.162510748065344</v>
      </c>
      <c r="D73" s="106">
        <v>88.699261992619924</v>
      </c>
      <c r="E73" s="106">
        <v>99.23202234116826</v>
      </c>
      <c r="F73" s="106">
        <v>97.632711621233852</v>
      </c>
    </row>
    <row r="74" spans="1:229" s="28" customFormat="1" ht="25.5" customHeight="1" thickTop="1" x14ac:dyDescent="0.2">
      <c r="A74" s="124" t="s">
        <v>294</v>
      </c>
      <c r="B74" s="126" t="s">
        <v>501</v>
      </c>
      <c r="C74" s="127"/>
      <c r="D74" s="128"/>
      <c r="E74" s="129" t="s">
        <v>476</v>
      </c>
      <c r="F74" s="130"/>
      <c r="G74" s="107"/>
      <c r="H74" s="107"/>
      <c r="I74" s="107"/>
      <c r="J74" s="107"/>
      <c r="K74" s="107"/>
      <c r="L74" s="107"/>
      <c r="M74" s="107"/>
      <c r="N74" s="107"/>
      <c r="O74" s="107"/>
      <c r="P74" s="107"/>
      <c r="Q74" s="107"/>
      <c r="R74" s="107"/>
      <c r="S74" s="107"/>
      <c r="T74" s="107"/>
      <c r="U74" s="107"/>
      <c r="V74" s="107"/>
      <c r="W74" s="107"/>
      <c r="X74" s="107"/>
      <c r="Y74" s="107"/>
      <c r="Z74" s="107"/>
      <c r="AA74" s="107"/>
      <c r="AB74" s="107"/>
      <c r="AC74" s="107"/>
      <c r="AD74" s="107"/>
      <c r="AE74" s="107"/>
      <c r="AF74" s="107"/>
      <c r="AG74" s="107"/>
      <c r="AH74" s="107"/>
      <c r="AI74" s="107"/>
      <c r="AJ74" s="107"/>
      <c r="AK74" s="107"/>
      <c r="AL74" s="107"/>
      <c r="AM74" s="107"/>
      <c r="AN74" s="107"/>
      <c r="AO74" s="107"/>
      <c r="AP74" s="107"/>
      <c r="AQ74" s="107"/>
      <c r="AR74" s="107"/>
      <c r="AS74" s="107"/>
      <c r="AT74" s="107"/>
      <c r="AU74" s="107"/>
      <c r="AV74" s="107"/>
      <c r="AW74" s="107"/>
      <c r="AX74" s="107"/>
      <c r="AY74" s="107"/>
      <c r="AZ74" s="107"/>
      <c r="BA74" s="107"/>
      <c r="BB74" s="107"/>
      <c r="BC74" s="107"/>
      <c r="BD74" s="107"/>
      <c r="BE74" s="107"/>
      <c r="BF74" s="107"/>
      <c r="BG74" s="107"/>
      <c r="BH74" s="107"/>
      <c r="BI74" s="107"/>
      <c r="BJ74" s="107"/>
      <c r="BK74" s="107"/>
      <c r="BL74" s="107"/>
      <c r="BM74" s="107"/>
      <c r="BN74" s="107"/>
      <c r="BO74" s="107"/>
      <c r="BP74" s="107"/>
      <c r="BQ74" s="107"/>
      <c r="BR74" s="107"/>
      <c r="BS74" s="107"/>
      <c r="BT74" s="107"/>
      <c r="BU74" s="107"/>
      <c r="BV74" s="107"/>
      <c r="BW74" s="107"/>
      <c r="BX74" s="107"/>
      <c r="BY74" s="107"/>
      <c r="BZ74" s="107"/>
      <c r="CA74" s="107"/>
      <c r="CB74" s="107"/>
      <c r="CC74" s="107"/>
      <c r="CD74" s="107"/>
      <c r="CE74" s="107"/>
      <c r="CF74" s="107"/>
      <c r="CG74" s="107"/>
      <c r="CH74" s="107"/>
      <c r="CI74" s="107"/>
      <c r="CJ74" s="107"/>
      <c r="CK74" s="107"/>
      <c r="CL74" s="107"/>
      <c r="CM74" s="107"/>
      <c r="CN74" s="107"/>
      <c r="CO74" s="107"/>
      <c r="CP74" s="107"/>
      <c r="CQ74" s="107"/>
      <c r="CR74" s="107"/>
      <c r="CS74" s="107"/>
      <c r="CT74" s="107"/>
      <c r="CU74" s="107"/>
      <c r="CV74" s="107"/>
      <c r="CW74" s="107"/>
      <c r="CX74" s="107"/>
      <c r="CY74" s="107"/>
      <c r="CZ74" s="107"/>
      <c r="DA74" s="107"/>
      <c r="DB74" s="107"/>
      <c r="DC74" s="107"/>
      <c r="DD74" s="107"/>
      <c r="DE74" s="107"/>
      <c r="DF74" s="107"/>
      <c r="DG74" s="107"/>
      <c r="DH74" s="107"/>
      <c r="DI74" s="107"/>
      <c r="DJ74" s="107"/>
      <c r="DK74" s="107"/>
      <c r="DL74" s="107"/>
      <c r="DM74" s="107"/>
      <c r="DN74" s="107"/>
      <c r="DO74" s="107"/>
      <c r="DP74" s="107"/>
      <c r="DQ74" s="107"/>
      <c r="DR74" s="107"/>
      <c r="DS74" s="107"/>
      <c r="DT74" s="107"/>
      <c r="DU74" s="107"/>
      <c r="DV74" s="107"/>
      <c r="DW74" s="107"/>
      <c r="DX74" s="107"/>
      <c r="DY74" s="107"/>
      <c r="DZ74" s="107"/>
      <c r="EA74" s="107"/>
      <c r="EB74" s="107"/>
      <c r="EC74" s="107"/>
      <c r="ED74" s="107"/>
      <c r="EE74" s="107"/>
      <c r="EF74" s="107"/>
      <c r="EG74" s="107"/>
      <c r="EH74" s="107"/>
      <c r="EI74" s="107"/>
      <c r="EJ74" s="107"/>
      <c r="EK74" s="107"/>
      <c r="EL74" s="107"/>
      <c r="EM74" s="107"/>
      <c r="EN74" s="107"/>
      <c r="EO74" s="107"/>
      <c r="EP74" s="107"/>
      <c r="EQ74" s="107"/>
      <c r="ER74" s="107"/>
      <c r="ES74" s="107"/>
      <c r="ET74" s="107"/>
      <c r="EU74" s="107"/>
      <c r="EV74" s="107"/>
      <c r="EW74" s="107"/>
      <c r="EX74" s="107"/>
      <c r="EY74" s="107"/>
      <c r="EZ74" s="107"/>
      <c r="FA74" s="107"/>
      <c r="FB74" s="107"/>
      <c r="FC74" s="107"/>
      <c r="FD74" s="107"/>
      <c r="FE74" s="107"/>
      <c r="FF74" s="107"/>
      <c r="FG74" s="107"/>
      <c r="FH74" s="107"/>
      <c r="FI74" s="107"/>
      <c r="FJ74" s="107"/>
      <c r="FK74" s="107"/>
      <c r="FL74" s="107"/>
      <c r="FM74" s="107"/>
      <c r="FN74" s="107"/>
      <c r="FO74" s="107"/>
      <c r="FP74" s="107"/>
      <c r="FQ74" s="107"/>
      <c r="FR74" s="107"/>
      <c r="FS74" s="107"/>
      <c r="FT74" s="107"/>
      <c r="FU74" s="107"/>
      <c r="FV74" s="107"/>
      <c r="FW74" s="107"/>
      <c r="FX74" s="107"/>
      <c r="FY74" s="107"/>
      <c r="FZ74" s="107"/>
      <c r="GA74" s="107"/>
      <c r="GB74" s="107"/>
      <c r="GC74" s="107"/>
      <c r="GD74" s="107"/>
      <c r="GE74" s="107"/>
      <c r="GF74" s="107"/>
      <c r="GG74" s="107"/>
      <c r="GH74" s="107"/>
      <c r="GI74" s="107"/>
      <c r="GJ74" s="107"/>
      <c r="GK74" s="107"/>
      <c r="GL74" s="107"/>
      <c r="GM74" s="107"/>
      <c r="GN74" s="107"/>
      <c r="GO74" s="107"/>
      <c r="GP74" s="107"/>
      <c r="GQ74" s="107"/>
      <c r="GR74" s="107"/>
      <c r="GS74" s="107"/>
      <c r="GT74" s="107"/>
      <c r="GU74" s="107"/>
      <c r="GV74" s="107"/>
      <c r="GW74" s="107"/>
      <c r="GX74" s="107"/>
      <c r="GY74" s="107"/>
      <c r="GZ74" s="107"/>
      <c r="HA74" s="107"/>
      <c r="HB74" s="107"/>
      <c r="HC74" s="107"/>
      <c r="HD74" s="107"/>
      <c r="HE74" s="107"/>
      <c r="HF74" s="107"/>
      <c r="HG74" s="107"/>
      <c r="HH74" s="107"/>
      <c r="HI74" s="107"/>
      <c r="HJ74" s="107"/>
      <c r="HK74" s="107"/>
      <c r="HL74" s="107"/>
      <c r="HM74" s="107"/>
      <c r="HN74" s="107"/>
      <c r="HO74" s="107"/>
      <c r="HP74" s="107"/>
      <c r="HQ74" s="107"/>
      <c r="HR74" s="107"/>
      <c r="HS74" s="107"/>
      <c r="HT74" s="107"/>
      <c r="HU74" s="107"/>
    </row>
    <row r="75" spans="1:229" s="108" customFormat="1" ht="25.5" customHeight="1" x14ac:dyDescent="0.2">
      <c r="A75" s="125"/>
      <c r="B75" s="51" t="s">
        <v>502</v>
      </c>
      <c r="C75" s="51" t="s">
        <v>504</v>
      </c>
      <c r="D75" s="51" t="s">
        <v>505</v>
      </c>
      <c r="E75" s="51" t="s">
        <v>506</v>
      </c>
      <c r="F75" s="51" t="s">
        <v>507</v>
      </c>
    </row>
    <row r="76" spans="1:229" ht="18" x14ac:dyDescent="0.25">
      <c r="A76" s="33" t="s">
        <v>336</v>
      </c>
      <c r="B76" s="33"/>
      <c r="C76" s="33"/>
      <c r="D76" s="33"/>
      <c r="E76" s="33"/>
      <c r="F76" s="33"/>
    </row>
    <row r="77" spans="1:229" ht="12.75" customHeight="1" x14ac:dyDescent="0.2">
      <c r="A77" s="34" t="s">
        <v>26</v>
      </c>
      <c r="B77" s="105">
        <v>79.536679536679529</v>
      </c>
      <c r="C77" s="105">
        <v>94.208494208494201</v>
      </c>
      <c r="D77" s="109">
        <v>74.208144796380083</v>
      </c>
      <c r="E77" s="109">
        <v>98.443579766536971</v>
      </c>
      <c r="F77" s="109">
        <v>94.534412955465584</v>
      </c>
    </row>
    <row r="78" spans="1:229" ht="12.75" customHeight="1" x14ac:dyDescent="0.2">
      <c r="A78" s="34" t="s">
        <v>27</v>
      </c>
      <c r="B78" s="105">
        <v>98.507462686567166</v>
      </c>
      <c r="C78" s="105">
        <v>100</v>
      </c>
      <c r="D78" s="109">
        <v>85.98130841121494</v>
      </c>
      <c r="E78" s="109">
        <v>97.340425531914903</v>
      </c>
      <c r="F78" s="109">
        <v>93.296089385474858</v>
      </c>
    </row>
    <row r="79" spans="1:229" ht="12.75" customHeight="1" x14ac:dyDescent="0.2">
      <c r="A79" s="34" t="s">
        <v>30</v>
      </c>
      <c r="B79" s="105">
        <v>93.913043478260875</v>
      </c>
      <c r="C79" s="105">
        <v>97.391304347826079</v>
      </c>
      <c r="D79" s="109">
        <v>83.63636363636364</v>
      </c>
      <c r="E79" s="109">
        <v>97.572815533980588</v>
      </c>
      <c r="F79" s="109">
        <v>90.909090909090907</v>
      </c>
    </row>
    <row r="80" spans="1:229" ht="12.75" customHeight="1" x14ac:dyDescent="0.2">
      <c r="A80" s="34" t="s">
        <v>31</v>
      </c>
      <c r="B80" s="105">
        <v>84.26294820717132</v>
      </c>
      <c r="C80" s="105">
        <v>97.011952191235068</v>
      </c>
      <c r="D80" s="109">
        <v>72.649572649572647</v>
      </c>
      <c r="E80" s="109">
        <v>97.688442211055275</v>
      </c>
      <c r="F80" s="109">
        <v>91.63179916317992</v>
      </c>
    </row>
    <row r="81" spans="1:229" ht="12.75" customHeight="1" x14ac:dyDescent="0.2">
      <c r="A81" s="34" t="s">
        <v>32</v>
      </c>
      <c r="B81" s="105">
        <v>93.258426966292134</v>
      </c>
      <c r="C81" s="105">
        <v>94.382022471910119</v>
      </c>
      <c r="D81" s="109">
        <v>88.607594936708864</v>
      </c>
      <c r="E81" s="109">
        <v>99.397590361445793</v>
      </c>
      <c r="F81" s="109">
        <v>95.625</v>
      </c>
    </row>
    <row r="82" spans="1:229" ht="12.75" customHeight="1" x14ac:dyDescent="0.2">
      <c r="A82" s="34" t="s">
        <v>34</v>
      </c>
      <c r="B82" s="105">
        <v>87.878787878787875</v>
      </c>
      <c r="C82" s="105">
        <v>93.939393939393923</v>
      </c>
      <c r="D82" s="109">
        <v>81.666666666666671</v>
      </c>
      <c r="E82" s="109">
        <v>98.194945848375454</v>
      </c>
      <c r="F82" s="109">
        <v>95.13108614232209</v>
      </c>
    </row>
    <row r="83" spans="1:229" ht="12.75" customHeight="1" x14ac:dyDescent="0.2">
      <c r="A83" s="34" t="s">
        <v>305</v>
      </c>
      <c r="B83" s="105">
        <v>91.333333333333329</v>
      </c>
      <c r="C83" s="105">
        <v>96.999999999999986</v>
      </c>
      <c r="D83" s="109">
        <v>73.591549295774655</v>
      </c>
      <c r="E83" s="109">
        <v>98.694942903752036</v>
      </c>
      <c r="F83" s="109">
        <v>95.762711864406782</v>
      </c>
    </row>
    <row r="84" spans="1:229" ht="12.75" customHeight="1" x14ac:dyDescent="0.2">
      <c r="A84" s="34" t="s">
        <v>35</v>
      </c>
      <c r="B84" s="105">
        <v>92.753623188405797</v>
      </c>
      <c r="C84" s="105">
        <v>97.101449275362313</v>
      </c>
      <c r="D84" s="109">
        <v>87.155963302752298</v>
      </c>
      <c r="E84" s="109">
        <v>97.297297297297305</v>
      </c>
      <c r="F84" s="109">
        <v>94.354838709677423</v>
      </c>
    </row>
    <row r="85" spans="1:229" ht="12.75" customHeight="1" x14ac:dyDescent="0.2">
      <c r="A85" s="34" t="s">
        <v>37</v>
      </c>
      <c r="B85" s="105">
        <v>90.666666666666657</v>
      </c>
      <c r="C85" s="105">
        <v>95.999999999999986</v>
      </c>
      <c r="D85" s="109">
        <v>79.518072289156621</v>
      </c>
      <c r="E85" s="109">
        <v>99.404761904761912</v>
      </c>
      <c r="F85" s="109">
        <v>96.407185628742525</v>
      </c>
    </row>
    <row r="86" spans="1:229" ht="12.75" customHeight="1" x14ac:dyDescent="0.2">
      <c r="A86" s="34" t="s">
        <v>38</v>
      </c>
      <c r="B86" s="105">
        <v>98.319327731092429</v>
      </c>
      <c r="C86" s="105">
        <v>98.319327731092429</v>
      </c>
      <c r="D86" s="109">
        <v>78.761061946902657</v>
      </c>
      <c r="E86" s="109">
        <v>96.313364055299544</v>
      </c>
      <c r="F86" s="109">
        <v>94.73684210526315</v>
      </c>
    </row>
    <row r="87" spans="1:229" ht="12.75" customHeight="1" x14ac:dyDescent="0.2">
      <c r="A87" s="34" t="s">
        <v>42</v>
      </c>
      <c r="B87" s="105">
        <v>88.271604938271608</v>
      </c>
      <c r="C87" s="105">
        <v>95.061728395061721</v>
      </c>
      <c r="D87" s="109">
        <v>85.350318471337573</v>
      </c>
      <c r="E87" s="109">
        <v>98.94736842105263</v>
      </c>
      <c r="F87" s="109">
        <v>94.833948339483399</v>
      </c>
    </row>
    <row r="88" spans="1:229" ht="12.75" customHeight="1" x14ac:dyDescent="0.2">
      <c r="A88" s="34" t="s">
        <v>45</v>
      </c>
      <c r="B88" s="105">
        <v>93.07692307692308</v>
      </c>
      <c r="C88" s="105">
        <v>96.92307692307692</v>
      </c>
      <c r="D88" s="109">
        <v>73.684210526315795</v>
      </c>
      <c r="E88" s="109">
        <v>96.984924623115575</v>
      </c>
      <c r="F88" s="109">
        <v>93.814432989690715</v>
      </c>
    </row>
    <row r="89" spans="1:229" ht="12.75" customHeight="1" x14ac:dyDescent="0.2">
      <c r="A89" s="34" t="s">
        <v>46</v>
      </c>
      <c r="B89" s="105">
        <v>88.721804511278194</v>
      </c>
      <c r="C89" s="105">
        <v>96.240601503759393</v>
      </c>
      <c r="D89" s="109">
        <v>69.306930693069305</v>
      </c>
      <c r="E89" s="109">
        <v>98.728813559322035</v>
      </c>
      <c r="F89" s="109">
        <v>96.902654867256629</v>
      </c>
    </row>
    <row r="90" spans="1:229" ht="12.75" customHeight="1" x14ac:dyDescent="0.2">
      <c r="A90" s="54" t="s">
        <v>47</v>
      </c>
      <c r="B90" s="105">
        <v>99.115044247787608</v>
      </c>
      <c r="C90" s="105">
        <v>99.115044247787608</v>
      </c>
      <c r="D90" s="105">
        <v>70.454545454545453</v>
      </c>
      <c r="E90" s="105">
        <v>96.354166666666657</v>
      </c>
      <c r="F90" s="105">
        <v>95.78947368421052</v>
      </c>
    </row>
    <row r="91" spans="1:229" ht="13.5" thickBot="1" x14ac:dyDescent="0.25">
      <c r="A91" s="40" t="s">
        <v>295</v>
      </c>
      <c r="B91" s="106">
        <v>89.504373177842567</v>
      </c>
      <c r="C91" s="106">
        <v>96.584756351520198</v>
      </c>
      <c r="D91" s="106">
        <v>77.330210772833723</v>
      </c>
      <c r="E91" s="106">
        <v>98.006644518272424</v>
      </c>
      <c r="F91" s="106">
        <v>94.159576914233156</v>
      </c>
    </row>
    <row r="92" spans="1:229" s="28" customFormat="1" ht="25.5" customHeight="1" thickTop="1" x14ac:dyDescent="0.2">
      <c r="A92" s="124" t="s">
        <v>294</v>
      </c>
      <c r="B92" s="126" t="s">
        <v>501</v>
      </c>
      <c r="C92" s="127"/>
      <c r="D92" s="128"/>
      <c r="E92" s="129" t="s">
        <v>476</v>
      </c>
      <c r="F92" s="130"/>
      <c r="G92" s="107"/>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7"/>
      <c r="BA92" s="107"/>
      <c r="BB92" s="107"/>
      <c r="BC92" s="107"/>
      <c r="BD92" s="107"/>
      <c r="BE92" s="107"/>
      <c r="BF92" s="107"/>
      <c r="BG92" s="107"/>
      <c r="BH92" s="107"/>
      <c r="BI92" s="107"/>
      <c r="BJ92" s="107"/>
      <c r="BK92" s="107"/>
      <c r="BL92" s="107"/>
      <c r="BM92" s="107"/>
      <c r="BN92" s="107"/>
      <c r="BO92" s="107"/>
      <c r="BP92" s="107"/>
      <c r="BQ92" s="107"/>
      <c r="BR92" s="107"/>
      <c r="BS92" s="107"/>
      <c r="BT92" s="107"/>
      <c r="BU92" s="107"/>
      <c r="BV92" s="107"/>
      <c r="BW92" s="107"/>
      <c r="BX92" s="107"/>
      <c r="BY92" s="107"/>
      <c r="BZ92" s="107"/>
      <c r="CA92" s="107"/>
      <c r="CB92" s="107"/>
      <c r="CC92" s="107"/>
      <c r="CD92" s="107"/>
      <c r="CE92" s="107"/>
      <c r="CF92" s="107"/>
      <c r="CG92" s="107"/>
      <c r="CH92" s="107"/>
      <c r="CI92" s="107"/>
      <c r="CJ92" s="107"/>
      <c r="CK92" s="107"/>
      <c r="CL92" s="107"/>
      <c r="CM92" s="107"/>
      <c r="CN92" s="107"/>
      <c r="CO92" s="107"/>
      <c r="CP92" s="107"/>
      <c r="CQ92" s="107"/>
      <c r="CR92" s="107"/>
      <c r="CS92" s="107"/>
      <c r="CT92" s="107"/>
      <c r="CU92" s="107"/>
      <c r="CV92" s="107"/>
      <c r="CW92" s="107"/>
      <c r="CX92" s="107"/>
      <c r="CY92" s="107"/>
      <c r="CZ92" s="107"/>
      <c r="DA92" s="107"/>
      <c r="DB92" s="107"/>
      <c r="DC92" s="107"/>
      <c r="DD92" s="107"/>
      <c r="DE92" s="107"/>
      <c r="DF92" s="107"/>
      <c r="DG92" s="107"/>
      <c r="DH92" s="107"/>
      <c r="DI92" s="107"/>
      <c r="DJ92" s="107"/>
      <c r="DK92" s="107"/>
      <c r="DL92" s="107"/>
      <c r="DM92" s="107"/>
      <c r="DN92" s="107"/>
      <c r="DO92" s="107"/>
      <c r="DP92" s="107"/>
      <c r="DQ92" s="107"/>
      <c r="DR92" s="107"/>
      <c r="DS92" s="107"/>
      <c r="DT92" s="107"/>
      <c r="DU92" s="107"/>
      <c r="DV92" s="107"/>
      <c r="DW92" s="107"/>
      <c r="DX92" s="107"/>
      <c r="DY92" s="107"/>
      <c r="DZ92" s="107"/>
      <c r="EA92" s="107"/>
      <c r="EB92" s="107"/>
      <c r="EC92" s="107"/>
      <c r="ED92" s="107"/>
      <c r="EE92" s="107"/>
      <c r="EF92" s="107"/>
      <c r="EG92" s="107"/>
      <c r="EH92" s="107"/>
      <c r="EI92" s="107"/>
      <c r="EJ92" s="107"/>
      <c r="EK92" s="107"/>
      <c r="EL92" s="107"/>
      <c r="EM92" s="107"/>
      <c r="EN92" s="107"/>
      <c r="EO92" s="107"/>
      <c r="EP92" s="107"/>
      <c r="EQ92" s="107"/>
      <c r="ER92" s="107"/>
      <c r="ES92" s="107"/>
      <c r="ET92" s="107"/>
      <c r="EU92" s="107"/>
      <c r="EV92" s="107"/>
      <c r="EW92" s="107"/>
      <c r="EX92" s="107"/>
      <c r="EY92" s="107"/>
      <c r="EZ92" s="107"/>
      <c r="FA92" s="107"/>
      <c r="FB92" s="107"/>
      <c r="FC92" s="107"/>
      <c r="FD92" s="107"/>
      <c r="FE92" s="107"/>
      <c r="FF92" s="107"/>
      <c r="FG92" s="107"/>
      <c r="FH92" s="107"/>
      <c r="FI92" s="107"/>
      <c r="FJ92" s="107"/>
      <c r="FK92" s="107"/>
      <c r="FL92" s="107"/>
      <c r="FM92" s="107"/>
      <c r="FN92" s="107"/>
      <c r="FO92" s="107"/>
      <c r="FP92" s="107"/>
      <c r="FQ92" s="107"/>
      <c r="FR92" s="107"/>
      <c r="FS92" s="107"/>
      <c r="FT92" s="107"/>
      <c r="FU92" s="107"/>
      <c r="FV92" s="107"/>
      <c r="FW92" s="107"/>
      <c r="FX92" s="107"/>
      <c r="FY92" s="107"/>
      <c r="FZ92" s="107"/>
      <c r="GA92" s="107"/>
      <c r="GB92" s="107"/>
      <c r="GC92" s="107"/>
      <c r="GD92" s="107"/>
      <c r="GE92" s="107"/>
      <c r="GF92" s="107"/>
      <c r="GG92" s="107"/>
      <c r="GH92" s="107"/>
      <c r="GI92" s="107"/>
      <c r="GJ92" s="107"/>
      <c r="GK92" s="107"/>
      <c r="GL92" s="107"/>
      <c r="GM92" s="107"/>
      <c r="GN92" s="107"/>
      <c r="GO92" s="107"/>
      <c r="GP92" s="107"/>
      <c r="GQ92" s="107"/>
      <c r="GR92" s="107"/>
      <c r="GS92" s="107"/>
      <c r="GT92" s="107"/>
      <c r="GU92" s="107"/>
      <c r="GV92" s="107"/>
      <c r="GW92" s="107"/>
      <c r="GX92" s="107"/>
      <c r="GY92" s="107"/>
      <c r="GZ92" s="107"/>
      <c r="HA92" s="107"/>
      <c r="HB92" s="107"/>
      <c r="HC92" s="107"/>
      <c r="HD92" s="107"/>
      <c r="HE92" s="107"/>
      <c r="HF92" s="107"/>
      <c r="HG92" s="107"/>
      <c r="HH92" s="107"/>
      <c r="HI92" s="107"/>
      <c r="HJ92" s="107"/>
      <c r="HK92" s="107"/>
      <c r="HL92" s="107"/>
      <c r="HM92" s="107"/>
      <c r="HN92" s="107"/>
      <c r="HO92" s="107"/>
      <c r="HP92" s="107"/>
      <c r="HQ92" s="107"/>
      <c r="HR92" s="107"/>
      <c r="HS92" s="107"/>
      <c r="HT92" s="107"/>
      <c r="HU92" s="107"/>
    </row>
    <row r="93" spans="1:229" s="108" customFormat="1" ht="25.5" customHeight="1" x14ac:dyDescent="0.2">
      <c r="A93" s="125"/>
      <c r="B93" s="51" t="s">
        <v>502</v>
      </c>
      <c r="C93" s="51" t="s">
        <v>504</v>
      </c>
      <c r="D93" s="51" t="s">
        <v>505</v>
      </c>
      <c r="E93" s="51" t="s">
        <v>506</v>
      </c>
      <c r="F93" s="51" t="s">
        <v>507</v>
      </c>
    </row>
    <row r="94" spans="1:229" ht="18" x14ac:dyDescent="0.25">
      <c r="A94" s="33" t="s">
        <v>318</v>
      </c>
      <c r="B94" s="33"/>
      <c r="C94" s="33"/>
      <c r="D94" s="34"/>
      <c r="E94" s="34"/>
      <c r="F94" s="34"/>
    </row>
    <row r="95" spans="1:229" ht="12.75" customHeight="1" x14ac:dyDescent="0.2">
      <c r="A95" s="34" t="s">
        <v>50</v>
      </c>
      <c r="B95" s="109">
        <v>72.396359959555099</v>
      </c>
      <c r="C95" s="109">
        <v>96.562184024266926</v>
      </c>
      <c r="D95" s="109">
        <v>71.958285052143694</v>
      </c>
      <c r="E95" s="109">
        <v>97.569620253164558</v>
      </c>
      <c r="F95" s="109">
        <v>91.880341880341874</v>
      </c>
    </row>
    <row r="96" spans="1:229" ht="12.75" customHeight="1" x14ac:dyDescent="0.2">
      <c r="A96" s="34" t="s">
        <v>51</v>
      </c>
      <c r="B96" s="109">
        <v>84.482758620689651</v>
      </c>
      <c r="C96" s="109">
        <v>97.70114942528734</v>
      </c>
      <c r="D96" s="109">
        <v>84.892086330935257</v>
      </c>
      <c r="E96" s="109">
        <v>97.749196141479104</v>
      </c>
      <c r="F96" s="109">
        <v>93.046357615894038</v>
      </c>
    </row>
    <row r="97" spans="1:229" ht="12.75" customHeight="1" x14ac:dyDescent="0.2">
      <c r="A97" s="34" t="s">
        <v>52</v>
      </c>
      <c r="B97" s="109">
        <v>94.540229885057471</v>
      </c>
      <c r="C97" s="109">
        <v>96.839080459770102</v>
      </c>
      <c r="D97" s="109">
        <v>73.597359735973598</v>
      </c>
      <c r="E97" s="109">
        <v>95.583596214511047</v>
      </c>
      <c r="F97" s="109">
        <v>89.608177172061332</v>
      </c>
    </row>
    <row r="98" spans="1:229" ht="12.75" customHeight="1" x14ac:dyDescent="0.2">
      <c r="A98" s="55" t="s">
        <v>53</v>
      </c>
      <c r="B98" s="109">
        <v>85.91549295774648</v>
      </c>
      <c r="C98" s="109">
        <v>94.835680751173712</v>
      </c>
      <c r="D98" s="109">
        <v>76.262626262626256</v>
      </c>
      <c r="E98" s="109">
        <v>93.495934959349597</v>
      </c>
      <c r="F98" s="109">
        <v>83.333333333333343</v>
      </c>
    </row>
    <row r="99" spans="1:229" ht="12.75" customHeight="1" x14ac:dyDescent="0.2">
      <c r="A99" s="34" t="s">
        <v>54</v>
      </c>
      <c r="B99" s="109">
        <v>81.818181818181827</v>
      </c>
      <c r="C99" s="109">
        <v>94.805194805194816</v>
      </c>
      <c r="D99" s="109">
        <v>67.045454545454547</v>
      </c>
      <c r="E99" s="109">
        <v>95.161290322580655</v>
      </c>
      <c r="F99" s="109">
        <v>75.892857142857139</v>
      </c>
    </row>
    <row r="100" spans="1:229" ht="12.75" customHeight="1" x14ac:dyDescent="0.2">
      <c r="A100" s="54" t="s">
        <v>55</v>
      </c>
      <c r="B100" s="105">
        <v>96.703296703296701</v>
      </c>
      <c r="C100" s="105">
        <v>98.901098901098905</v>
      </c>
      <c r="D100" s="105">
        <v>88.541666666666671</v>
      </c>
      <c r="E100" s="105">
        <v>94.382022471910105</v>
      </c>
      <c r="F100" s="105">
        <v>90.697674418604649</v>
      </c>
    </row>
    <row r="101" spans="1:229" ht="13.5" thickBot="1" x14ac:dyDescent="0.25">
      <c r="A101" s="40" t="s">
        <v>295</v>
      </c>
      <c r="B101" s="106">
        <v>80.655391120507403</v>
      </c>
      <c r="C101" s="106">
        <v>96.56448202959831</v>
      </c>
      <c r="D101" s="106">
        <v>74.510966212211017</v>
      </c>
      <c r="E101" s="106">
        <v>96.574770258980777</v>
      </c>
      <c r="F101" s="106">
        <v>90.12673150604185</v>
      </c>
    </row>
    <row r="102" spans="1:229" s="28" customFormat="1" ht="25.5" customHeight="1" thickTop="1" x14ac:dyDescent="0.2">
      <c r="A102" s="124" t="s">
        <v>294</v>
      </c>
      <c r="B102" s="126" t="s">
        <v>501</v>
      </c>
      <c r="C102" s="127"/>
      <c r="D102" s="128"/>
      <c r="E102" s="129" t="s">
        <v>476</v>
      </c>
      <c r="F102" s="130"/>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BH102" s="107"/>
      <c r="BI102" s="107"/>
      <c r="BJ102" s="107"/>
      <c r="BK102" s="107"/>
      <c r="BL102" s="107"/>
      <c r="BM102" s="107"/>
      <c r="BN102" s="107"/>
      <c r="BO102" s="107"/>
      <c r="BP102" s="107"/>
      <c r="BQ102" s="107"/>
      <c r="BR102" s="107"/>
      <c r="BS102" s="107"/>
      <c r="BT102" s="107"/>
      <c r="BU102" s="107"/>
      <c r="BV102" s="107"/>
      <c r="BW102" s="107"/>
      <c r="BX102" s="107"/>
      <c r="BY102" s="107"/>
      <c r="BZ102" s="107"/>
      <c r="CA102" s="107"/>
      <c r="CB102" s="107"/>
      <c r="CC102" s="107"/>
      <c r="CD102" s="107"/>
      <c r="CE102" s="107"/>
      <c r="CF102" s="107"/>
      <c r="CG102" s="107"/>
      <c r="CH102" s="107"/>
      <c r="CI102" s="107"/>
      <c r="CJ102" s="107"/>
      <c r="CK102" s="107"/>
      <c r="CL102" s="107"/>
      <c r="CM102" s="107"/>
      <c r="CN102" s="107"/>
      <c r="CO102" s="107"/>
      <c r="CP102" s="107"/>
      <c r="CQ102" s="107"/>
      <c r="CR102" s="107"/>
      <c r="CS102" s="107"/>
      <c r="CT102" s="107"/>
      <c r="CU102" s="107"/>
      <c r="CV102" s="107"/>
      <c r="CW102" s="107"/>
      <c r="CX102" s="107"/>
      <c r="CY102" s="107"/>
      <c r="CZ102" s="107"/>
      <c r="DA102" s="107"/>
      <c r="DB102" s="107"/>
      <c r="DC102" s="107"/>
      <c r="DD102" s="107"/>
      <c r="DE102" s="107"/>
      <c r="DF102" s="107"/>
      <c r="DG102" s="107"/>
      <c r="DH102" s="107"/>
      <c r="DI102" s="107"/>
      <c r="DJ102" s="107"/>
      <c r="DK102" s="107"/>
      <c r="DL102" s="107"/>
      <c r="DM102" s="107"/>
      <c r="DN102" s="107"/>
      <c r="DO102" s="107"/>
      <c r="DP102" s="107"/>
      <c r="DQ102" s="107"/>
      <c r="DR102" s="107"/>
      <c r="DS102" s="107"/>
      <c r="DT102" s="107"/>
      <c r="DU102" s="107"/>
      <c r="DV102" s="107"/>
      <c r="DW102" s="107"/>
      <c r="DX102" s="107"/>
      <c r="DY102" s="107"/>
      <c r="DZ102" s="107"/>
      <c r="EA102" s="107"/>
      <c r="EB102" s="107"/>
      <c r="EC102" s="107"/>
      <c r="ED102" s="107"/>
      <c r="EE102" s="107"/>
      <c r="EF102" s="107"/>
      <c r="EG102" s="107"/>
      <c r="EH102" s="107"/>
      <c r="EI102" s="107"/>
      <c r="EJ102" s="107"/>
      <c r="EK102" s="107"/>
      <c r="EL102" s="107"/>
      <c r="EM102" s="107"/>
      <c r="EN102" s="107"/>
      <c r="EO102" s="107"/>
      <c r="EP102" s="107"/>
      <c r="EQ102" s="107"/>
      <c r="ER102" s="107"/>
      <c r="ES102" s="107"/>
      <c r="ET102" s="107"/>
      <c r="EU102" s="107"/>
      <c r="EV102" s="107"/>
      <c r="EW102" s="107"/>
      <c r="EX102" s="107"/>
      <c r="EY102" s="107"/>
      <c r="EZ102" s="107"/>
      <c r="FA102" s="107"/>
      <c r="FB102" s="107"/>
      <c r="FC102" s="107"/>
      <c r="FD102" s="107"/>
      <c r="FE102" s="107"/>
      <c r="FF102" s="107"/>
      <c r="FG102" s="107"/>
      <c r="FH102" s="107"/>
      <c r="FI102" s="107"/>
      <c r="FJ102" s="107"/>
      <c r="FK102" s="107"/>
      <c r="FL102" s="107"/>
      <c r="FM102" s="107"/>
      <c r="FN102" s="107"/>
      <c r="FO102" s="107"/>
      <c r="FP102" s="107"/>
      <c r="FQ102" s="107"/>
      <c r="FR102" s="107"/>
      <c r="FS102" s="107"/>
      <c r="FT102" s="107"/>
      <c r="FU102" s="107"/>
      <c r="FV102" s="107"/>
      <c r="FW102" s="107"/>
      <c r="FX102" s="107"/>
      <c r="FY102" s="107"/>
      <c r="FZ102" s="107"/>
      <c r="GA102" s="107"/>
      <c r="GB102" s="107"/>
      <c r="GC102" s="107"/>
      <c r="GD102" s="107"/>
      <c r="GE102" s="107"/>
      <c r="GF102" s="107"/>
      <c r="GG102" s="107"/>
      <c r="GH102" s="107"/>
      <c r="GI102" s="107"/>
      <c r="GJ102" s="107"/>
      <c r="GK102" s="107"/>
      <c r="GL102" s="107"/>
      <c r="GM102" s="107"/>
      <c r="GN102" s="107"/>
      <c r="GO102" s="107"/>
      <c r="GP102" s="107"/>
      <c r="GQ102" s="107"/>
      <c r="GR102" s="107"/>
      <c r="GS102" s="107"/>
      <c r="GT102" s="107"/>
      <c r="GU102" s="107"/>
      <c r="GV102" s="107"/>
      <c r="GW102" s="107"/>
      <c r="GX102" s="107"/>
      <c r="GY102" s="107"/>
      <c r="GZ102" s="107"/>
      <c r="HA102" s="107"/>
      <c r="HB102" s="107"/>
      <c r="HC102" s="107"/>
      <c r="HD102" s="107"/>
      <c r="HE102" s="107"/>
      <c r="HF102" s="107"/>
      <c r="HG102" s="107"/>
      <c r="HH102" s="107"/>
      <c r="HI102" s="107"/>
      <c r="HJ102" s="107"/>
      <c r="HK102" s="107"/>
      <c r="HL102" s="107"/>
      <c r="HM102" s="107"/>
      <c r="HN102" s="107"/>
      <c r="HO102" s="107"/>
      <c r="HP102" s="107"/>
      <c r="HQ102" s="107"/>
      <c r="HR102" s="107"/>
      <c r="HS102" s="107"/>
      <c r="HT102" s="107"/>
      <c r="HU102" s="107"/>
    </row>
    <row r="103" spans="1:229" s="108" customFormat="1" ht="25.5" customHeight="1" x14ac:dyDescent="0.2">
      <c r="A103" s="125"/>
      <c r="B103" s="51" t="s">
        <v>502</v>
      </c>
      <c r="C103" s="51" t="s">
        <v>504</v>
      </c>
      <c r="D103" s="51" t="s">
        <v>505</v>
      </c>
      <c r="E103" s="51" t="s">
        <v>506</v>
      </c>
      <c r="F103" s="51" t="s">
        <v>507</v>
      </c>
    </row>
    <row r="104" spans="1:229" ht="36" x14ac:dyDescent="0.25">
      <c r="A104" s="33" t="s">
        <v>337</v>
      </c>
      <c r="B104" s="33"/>
      <c r="C104" s="33"/>
      <c r="D104" s="34"/>
      <c r="E104" s="34"/>
      <c r="F104" s="34"/>
    </row>
    <row r="105" spans="1:229" x14ac:dyDescent="0.2">
      <c r="A105" s="34" t="s">
        <v>56</v>
      </c>
      <c r="B105" s="109">
        <v>93</v>
      </c>
      <c r="C105" s="109">
        <v>97</v>
      </c>
      <c r="D105" s="109">
        <v>93.333333333333343</v>
      </c>
      <c r="E105" s="109">
        <v>99.082568807339456</v>
      </c>
      <c r="F105" s="109">
        <v>97.68518518518519</v>
      </c>
    </row>
    <row r="106" spans="1:229" x14ac:dyDescent="0.2">
      <c r="A106" s="34" t="s">
        <v>57</v>
      </c>
      <c r="B106" s="109">
        <v>85.73770491803279</v>
      </c>
      <c r="C106" s="109">
        <v>97.704918032786892</v>
      </c>
      <c r="D106" s="109">
        <v>80.979284369114879</v>
      </c>
      <c r="E106" s="109">
        <v>97.63851044504996</v>
      </c>
      <c r="F106" s="109">
        <v>94.245283018867923</v>
      </c>
    </row>
    <row r="107" spans="1:229" x14ac:dyDescent="0.2">
      <c r="A107" s="34" t="s">
        <v>60</v>
      </c>
      <c r="B107" s="109">
        <v>72.847682119205288</v>
      </c>
      <c r="C107" s="109">
        <v>98.013245033112582</v>
      </c>
      <c r="D107" s="109">
        <v>91.275167785234899</v>
      </c>
      <c r="E107" s="109">
        <v>99.275362318840578</v>
      </c>
      <c r="F107" s="109">
        <v>97.39776951672863</v>
      </c>
    </row>
    <row r="108" spans="1:229" x14ac:dyDescent="0.2">
      <c r="A108" s="34" t="s">
        <v>62</v>
      </c>
      <c r="B108" s="109">
        <v>88.709677419354833</v>
      </c>
      <c r="C108" s="109">
        <v>99.999999999999986</v>
      </c>
      <c r="D108" s="109">
        <v>76.923076923076934</v>
      </c>
      <c r="E108" s="109">
        <v>97.674418604651152</v>
      </c>
      <c r="F108" s="109">
        <v>95.145631067961162</v>
      </c>
    </row>
    <row r="109" spans="1:229" x14ac:dyDescent="0.2">
      <c r="A109" s="34" t="s">
        <v>63</v>
      </c>
      <c r="B109" s="109">
        <v>97.333333333333343</v>
      </c>
      <c r="C109" s="109">
        <v>100</v>
      </c>
      <c r="D109" s="109">
        <v>72.549019607843135</v>
      </c>
      <c r="E109" s="109">
        <v>98.4</v>
      </c>
      <c r="F109" s="109">
        <v>93.333333333333329</v>
      </c>
    </row>
    <row r="110" spans="1:229" x14ac:dyDescent="0.2">
      <c r="A110" s="34" t="s">
        <v>67</v>
      </c>
      <c r="B110" s="109">
        <v>76.991150442477874</v>
      </c>
      <c r="C110" s="109">
        <v>98.672566371681413</v>
      </c>
      <c r="D110" s="109">
        <v>82.775119617224888</v>
      </c>
      <c r="E110" s="109">
        <v>98.254364089775564</v>
      </c>
      <c r="F110" s="109">
        <v>95.595854922279784</v>
      </c>
    </row>
    <row r="111" spans="1:229" x14ac:dyDescent="0.2">
      <c r="A111" s="34" t="s">
        <v>71</v>
      </c>
      <c r="B111" s="109">
        <v>73.394495412844037</v>
      </c>
      <c r="C111" s="109">
        <v>97.247706422018339</v>
      </c>
      <c r="D111" s="109">
        <v>75.342465753424662</v>
      </c>
      <c r="E111" s="109">
        <v>98.571428571428584</v>
      </c>
      <c r="F111" s="109">
        <v>96.212121212121218</v>
      </c>
    </row>
    <row r="112" spans="1:229" x14ac:dyDescent="0.2">
      <c r="A112" s="34" t="s">
        <v>72</v>
      </c>
      <c r="B112" s="109">
        <v>97.872340425531917</v>
      </c>
      <c r="C112" s="109">
        <v>97.872340425531917</v>
      </c>
      <c r="D112" s="109">
        <v>69.724770642201847</v>
      </c>
      <c r="E112" s="109">
        <v>99.476439790575924</v>
      </c>
      <c r="F112" s="109">
        <v>97.790055248618785</v>
      </c>
    </row>
    <row r="113" spans="1:229" x14ac:dyDescent="0.2">
      <c r="A113" s="34" t="s">
        <v>73</v>
      </c>
      <c r="B113" s="109">
        <v>89.473684210526315</v>
      </c>
      <c r="C113" s="109">
        <v>100</v>
      </c>
      <c r="D113" s="109">
        <v>74</v>
      </c>
      <c r="E113" s="109">
        <v>98.064516129032256</v>
      </c>
      <c r="F113" s="109">
        <v>96.621621621621628</v>
      </c>
    </row>
    <row r="114" spans="1:229" x14ac:dyDescent="0.2">
      <c r="A114" s="34" t="s">
        <v>74</v>
      </c>
      <c r="B114" s="109">
        <v>65.240641711229955</v>
      </c>
      <c r="C114" s="109">
        <v>98.395721925133685</v>
      </c>
      <c r="D114" s="109">
        <v>81.609195402298852</v>
      </c>
      <c r="E114" s="109">
        <v>93.611111111111114</v>
      </c>
      <c r="F114" s="109">
        <v>85.227272727272734</v>
      </c>
    </row>
    <row r="115" spans="1:229" x14ac:dyDescent="0.2">
      <c r="A115" s="34" t="s">
        <v>75</v>
      </c>
      <c r="B115" s="109">
        <v>96.610169491525426</v>
      </c>
      <c r="C115" s="109">
        <v>98.305084745762713</v>
      </c>
      <c r="D115" s="109">
        <v>89.130434782608688</v>
      </c>
      <c r="E115" s="109">
        <v>100</v>
      </c>
      <c r="F115" s="109">
        <v>96.590909090909093</v>
      </c>
    </row>
    <row r="116" spans="1:229" x14ac:dyDescent="0.2">
      <c r="A116" s="34" t="s">
        <v>76</v>
      </c>
      <c r="B116" s="109">
        <v>95.384615384615387</v>
      </c>
      <c r="C116" s="109">
        <v>96.92307692307692</v>
      </c>
      <c r="D116" s="109">
        <v>87.5</v>
      </c>
      <c r="E116" s="109">
        <v>100</v>
      </c>
      <c r="F116" s="109">
        <v>98.275862068965509</v>
      </c>
    </row>
    <row r="117" spans="1:229" x14ac:dyDescent="0.2">
      <c r="A117" s="34" t="s">
        <v>79</v>
      </c>
      <c r="B117" s="109">
        <v>83.035714285714292</v>
      </c>
      <c r="C117" s="109">
        <v>94.642857142857153</v>
      </c>
      <c r="D117" s="109">
        <v>72.5</v>
      </c>
      <c r="E117" s="109">
        <v>99.492385786802032</v>
      </c>
      <c r="F117" s="109">
        <v>97.894736842105274</v>
      </c>
    </row>
    <row r="118" spans="1:229" x14ac:dyDescent="0.2">
      <c r="A118" s="34" t="s">
        <v>81</v>
      </c>
      <c r="B118" s="109">
        <v>90.07633587786259</v>
      </c>
      <c r="C118" s="109">
        <v>97.70992366412213</v>
      </c>
      <c r="D118" s="109">
        <v>87.878787878787875</v>
      </c>
      <c r="E118" s="109">
        <v>98.207885304659499</v>
      </c>
      <c r="F118" s="109">
        <v>97.080291970802918</v>
      </c>
    </row>
    <row r="119" spans="1:229" x14ac:dyDescent="0.2">
      <c r="A119" s="34" t="s">
        <v>85</v>
      </c>
      <c r="B119" s="109">
        <v>81.553398058252426</v>
      </c>
      <c r="C119" s="109">
        <v>98.058252427184456</v>
      </c>
      <c r="D119" s="109">
        <v>76.63551401869158</v>
      </c>
      <c r="E119" s="109">
        <v>93.087557603686633</v>
      </c>
      <c r="F119" s="109">
        <v>89.201877934272304</v>
      </c>
    </row>
    <row r="120" spans="1:229" x14ac:dyDescent="0.2">
      <c r="A120" s="34" t="s">
        <v>86</v>
      </c>
      <c r="B120" s="109">
        <v>69.879518072289159</v>
      </c>
      <c r="C120" s="109">
        <v>98.795180722891558</v>
      </c>
      <c r="D120" s="109">
        <v>74.285714285714292</v>
      </c>
      <c r="E120" s="109">
        <v>98.484848484848484</v>
      </c>
      <c r="F120" s="109">
        <v>97.382198952879577</v>
      </c>
    </row>
    <row r="121" spans="1:229" x14ac:dyDescent="0.2">
      <c r="A121" s="34" t="s">
        <v>296</v>
      </c>
      <c r="B121" s="109">
        <v>81.355932203389841</v>
      </c>
      <c r="C121" s="109">
        <v>100</v>
      </c>
      <c r="D121" s="109">
        <v>88.288288288288285</v>
      </c>
      <c r="E121" s="109">
        <v>99.59349593495935</v>
      </c>
      <c r="F121" s="109">
        <v>97.52066115702479</v>
      </c>
    </row>
    <row r="122" spans="1:229" x14ac:dyDescent="0.2">
      <c r="A122" s="34" t="s">
        <v>87</v>
      </c>
      <c r="B122" s="109">
        <v>80</v>
      </c>
      <c r="C122" s="109">
        <v>98.518518518518519</v>
      </c>
      <c r="D122" s="109">
        <v>83.63636363636364</v>
      </c>
      <c r="E122" s="109">
        <v>99.130434782608702</v>
      </c>
      <c r="F122" s="109">
        <v>96.412556053811656</v>
      </c>
    </row>
    <row r="123" spans="1:229" x14ac:dyDescent="0.2">
      <c r="A123" s="34" t="s">
        <v>89</v>
      </c>
      <c r="B123" s="109">
        <v>90.721649484536087</v>
      </c>
      <c r="C123" s="109">
        <v>98.969072164948457</v>
      </c>
      <c r="D123" s="109">
        <v>82.978723404255319</v>
      </c>
      <c r="E123" s="109">
        <v>98.850574712643677</v>
      </c>
      <c r="F123" s="109">
        <v>94.642857142857139</v>
      </c>
    </row>
    <row r="124" spans="1:229" x14ac:dyDescent="0.2">
      <c r="A124" s="34" t="s">
        <v>94</v>
      </c>
      <c r="B124" s="109">
        <v>98.86363636363636</v>
      </c>
      <c r="C124" s="109">
        <v>100</v>
      </c>
      <c r="D124" s="109">
        <v>83.529411764705884</v>
      </c>
      <c r="E124" s="109">
        <v>99.444444444444443</v>
      </c>
      <c r="F124" s="109">
        <v>97.142857142857139</v>
      </c>
    </row>
    <row r="125" spans="1:229" x14ac:dyDescent="0.2">
      <c r="A125" s="34" t="s">
        <v>99</v>
      </c>
      <c r="B125" s="109">
        <v>84.34782608695653</v>
      </c>
      <c r="C125" s="109">
        <v>99.130434782608702</v>
      </c>
      <c r="D125" s="109">
        <v>85.555555555555543</v>
      </c>
      <c r="E125" s="109">
        <v>96.354166666666657</v>
      </c>
      <c r="F125" s="109">
        <v>96.216216216216225</v>
      </c>
    </row>
    <row r="126" spans="1:229" x14ac:dyDescent="0.2">
      <c r="A126" s="34" t="s">
        <v>102</v>
      </c>
      <c r="B126" s="109">
        <v>85.029940119760482</v>
      </c>
      <c r="C126" s="109">
        <v>99.401197604790426</v>
      </c>
      <c r="D126" s="109">
        <v>77.519379844961236</v>
      </c>
      <c r="E126" s="109">
        <v>99.683544303797461</v>
      </c>
      <c r="F126" s="109">
        <v>97.770700636942678</v>
      </c>
    </row>
    <row r="127" spans="1:229" ht="13.5" thickBot="1" x14ac:dyDescent="0.25">
      <c r="A127" s="40" t="s">
        <v>295</v>
      </c>
      <c r="B127" s="106">
        <v>83.837056504599218</v>
      </c>
      <c r="C127" s="106">
        <v>98.324572930354805</v>
      </c>
      <c r="D127" s="106">
        <v>81.601175174439959</v>
      </c>
      <c r="E127" s="106">
        <v>98.026315789473685</v>
      </c>
      <c r="F127" s="106">
        <v>95.210130299137447</v>
      </c>
    </row>
    <row r="128" spans="1:229" s="28" customFormat="1" ht="25.5" customHeight="1" thickTop="1" x14ac:dyDescent="0.2">
      <c r="A128" s="124" t="s">
        <v>294</v>
      </c>
      <c r="B128" s="126" t="s">
        <v>501</v>
      </c>
      <c r="C128" s="127"/>
      <c r="D128" s="128"/>
      <c r="E128" s="129" t="s">
        <v>476</v>
      </c>
      <c r="F128" s="130"/>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07"/>
      <c r="AS128" s="107"/>
      <c r="AT128" s="107"/>
      <c r="AU128" s="107"/>
      <c r="AV128" s="107"/>
      <c r="AW128" s="107"/>
      <c r="AX128" s="107"/>
      <c r="AY128" s="107"/>
      <c r="AZ128" s="107"/>
      <c r="BA128" s="107"/>
      <c r="BB128" s="107"/>
      <c r="BC128" s="107"/>
      <c r="BD128" s="107"/>
      <c r="BE128" s="107"/>
      <c r="BF128" s="107"/>
      <c r="BG128" s="107"/>
      <c r="BH128" s="107"/>
      <c r="BI128" s="107"/>
      <c r="BJ128" s="107"/>
      <c r="BK128" s="107"/>
      <c r="BL128" s="107"/>
      <c r="BM128" s="107"/>
      <c r="BN128" s="107"/>
      <c r="BO128" s="107"/>
      <c r="BP128" s="107"/>
      <c r="BQ128" s="107"/>
      <c r="BR128" s="107"/>
      <c r="BS128" s="107"/>
      <c r="BT128" s="107"/>
      <c r="BU128" s="107"/>
      <c r="BV128" s="107"/>
      <c r="BW128" s="107"/>
      <c r="BX128" s="107"/>
      <c r="BY128" s="107"/>
      <c r="BZ128" s="107"/>
      <c r="CA128" s="107"/>
      <c r="CB128" s="107"/>
      <c r="CC128" s="107"/>
      <c r="CD128" s="107"/>
      <c r="CE128" s="107"/>
      <c r="CF128" s="107"/>
      <c r="CG128" s="107"/>
      <c r="CH128" s="107"/>
      <c r="CI128" s="107"/>
      <c r="CJ128" s="107"/>
      <c r="CK128" s="107"/>
      <c r="CL128" s="107"/>
      <c r="CM128" s="107"/>
      <c r="CN128" s="107"/>
      <c r="CO128" s="107"/>
      <c r="CP128" s="107"/>
      <c r="CQ128" s="107"/>
      <c r="CR128" s="107"/>
      <c r="CS128" s="107"/>
      <c r="CT128" s="107"/>
      <c r="CU128" s="107"/>
      <c r="CV128" s="107"/>
      <c r="CW128" s="107"/>
      <c r="CX128" s="107"/>
      <c r="CY128" s="107"/>
      <c r="CZ128" s="107"/>
      <c r="DA128" s="107"/>
      <c r="DB128" s="107"/>
      <c r="DC128" s="107"/>
      <c r="DD128" s="107"/>
      <c r="DE128" s="107"/>
      <c r="DF128" s="107"/>
      <c r="DG128" s="107"/>
      <c r="DH128" s="107"/>
      <c r="DI128" s="107"/>
      <c r="DJ128" s="107"/>
      <c r="DK128" s="107"/>
      <c r="DL128" s="107"/>
      <c r="DM128" s="107"/>
      <c r="DN128" s="107"/>
      <c r="DO128" s="107"/>
      <c r="DP128" s="107"/>
      <c r="DQ128" s="107"/>
      <c r="DR128" s="107"/>
      <c r="DS128" s="107"/>
      <c r="DT128" s="107"/>
      <c r="DU128" s="107"/>
      <c r="DV128" s="107"/>
      <c r="DW128" s="107"/>
      <c r="DX128" s="107"/>
      <c r="DY128" s="107"/>
      <c r="DZ128" s="107"/>
      <c r="EA128" s="107"/>
      <c r="EB128" s="107"/>
      <c r="EC128" s="107"/>
      <c r="ED128" s="107"/>
      <c r="EE128" s="107"/>
      <c r="EF128" s="107"/>
      <c r="EG128" s="107"/>
      <c r="EH128" s="107"/>
      <c r="EI128" s="107"/>
      <c r="EJ128" s="107"/>
      <c r="EK128" s="107"/>
      <c r="EL128" s="107"/>
      <c r="EM128" s="107"/>
      <c r="EN128" s="107"/>
      <c r="EO128" s="107"/>
      <c r="EP128" s="107"/>
      <c r="EQ128" s="107"/>
      <c r="ER128" s="107"/>
      <c r="ES128" s="107"/>
      <c r="ET128" s="107"/>
      <c r="EU128" s="107"/>
      <c r="EV128" s="107"/>
      <c r="EW128" s="107"/>
      <c r="EX128" s="107"/>
      <c r="EY128" s="107"/>
      <c r="EZ128" s="107"/>
      <c r="FA128" s="107"/>
      <c r="FB128" s="107"/>
      <c r="FC128" s="107"/>
      <c r="FD128" s="107"/>
      <c r="FE128" s="107"/>
      <c r="FF128" s="107"/>
      <c r="FG128" s="107"/>
      <c r="FH128" s="107"/>
      <c r="FI128" s="107"/>
      <c r="FJ128" s="107"/>
      <c r="FK128" s="107"/>
      <c r="FL128" s="107"/>
      <c r="FM128" s="107"/>
      <c r="FN128" s="107"/>
      <c r="FO128" s="107"/>
      <c r="FP128" s="107"/>
      <c r="FQ128" s="107"/>
      <c r="FR128" s="107"/>
      <c r="FS128" s="107"/>
      <c r="FT128" s="107"/>
      <c r="FU128" s="107"/>
      <c r="FV128" s="107"/>
      <c r="FW128" s="107"/>
      <c r="FX128" s="107"/>
      <c r="FY128" s="107"/>
      <c r="FZ128" s="107"/>
      <c r="GA128" s="107"/>
      <c r="GB128" s="107"/>
      <c r="GC128" s="107"/>
      <c r="GD128" s="107"/>
      <c r="GE128" s="107"/>
      <c r="GF128" s="107"/>
      <c r="GG128" s="107"/>
      <c r="GH128" s="107"/>
      <c r="GI128" s="107"/>
      <c r="GJ128" s="107"/>
      <c r="GK128" s="107"/>
      <c r="GL128" s="107"/>
      <c r="GM128" s="107"/>
      <c r="GN128" s="107"/>
      <c r="GO128" s="107"/>
      <c r="GP128" s="107"/>
      <c r="GQ128" s="107"/>
      <c r="GR128" s="107"/>
      <c r="GS128" s="107"/>
      <c r="GT128" s="107"/>
      <c r="GU128" s="107"/>
      <c r="GV128" s="107"/>
      <c r="GW128" s="107"/>
      <c r="GX128" s="107"/>
      <c r="GY128" s="107"/>
      <c r="GZ128" s="107"/>
      <c r="HA128" s="107"/>
      <c r="HB128" s="107"/>
      <c r="HC128" s="107"/>
      <c r="HD128" s="107"/>
      <c r="HE128" s="107"/>
      <c r="HF128" s="107"/>
      <c r="HG128" s="107"/>
      <c r="HH128" s="107"/>
      <c r="HI128" s="107"/>
      <c r="HJ128" s="107"/>
      <c r="HK128" s="107"/>
      <c r="HL128" s="107"/>
      <c r="HM128" s="107"/>
      <c r="HN128" s="107"/>
      <c r="HO128" s="107"/>
      <c r="HP128" s="107"/>
      <c r="HQ128" s="107"/>
      <c r="HR128" s="107"/>
      <c r="HS128" s="107"/>
      <c r="HT128" s="107"/>
      <c r="HU128" s="107"/>
    </row>
    <row r="129" spans="1:6" s="108" customFormat="1" ht="25.5" customHeight="1" x14ac:dyDescent="0.2">
      <c r="A129" s="125"/>
      <c r="B129" s="51" t="s">
        <v>502</v>
      </c>
      <c r="C129" s="51" t="s">
        <v>504</v>
      </c>
      <c r="D129" s="51" t="s">
        <v>505</v>
      </c>
      <c r="E129" s="51" t="s">
        <v>506</v>
      </c>
      <c r="F129" s="51" t="s">
        <v>507</v>
      </c>
    </row>
    <row r="130" spans="1:6" ht="18" x14ac:dyDescent="0.25">
      <c r="A130" s="33" t="s">
        <v>339</v>
      </c>
      <c r="B130" s="33"/>
      <c r="C130" s="33"/>
      <c r="D130" s="33"/>
      <c r="E130" s="33"/>
      <c r="F130" s="33"/>
    </row>
    <row r="131" spans="1:6" x14ac:dyDescent="0.2">
      <c r="A131" s="34" t="s">
        <v>58</v>
      </c>
      <c r="B131" s="109">
        <v>93.027522935779814</v>
      </c>
      <c r="C131" s="109">
        <v>94.862385321100916</v>
      </c>
      <c r="D131" s="109">
        <v>90.566037735849065</v>
      </c>
      <c r="E131" s="109">
        <v>98.225377107364693</v>
      </c>
      <c r="F131" s="109">
        <v>94.667913938260057</v>
      </c>
    </row>
    <row r="132" spans="1:6" x14ac:dyDescent="0.2">
      <c r="A132" s="34" t="s">
        <v>59</v>
      </c>
      <c r="B132" s="109">
        <v>94.166666666666671</v>
      </c>
      <c r="C132" s="109">
        <v>95.416666666666671</v>
      </c>
      <c r="D132" s="109">
        <v>80.478087649402397</v>
      </c>
      <c r="E132" s="109">
        <v>99.002493765586024</v>
      </c>
      <c r="F132" s="109">
        <v>96.306068601583121</v>
      </c>
    </row>
    <row r="133" spans="1:6" x14ac:dyDescent="0.2">
      <c r="A133" s="34" t="s">
        <v>66</v>
      </c>
      <c r="B133" s="109">
        <v>100</v>
      </c>
      <c r="C133" s="109">
        <v>100</v>
      </c>
      <c r="D133" s="109">
        <v>92</v>
      </c>
      <c r="E133" s="109">
        <v>98.360655737704917</v>
      </c>
      <c r="F133" s="109">
        <v>98.333333333333329</v>
      </c>
    </row>
    <row r="134" spans="1:6" x14ac:dyDescent="0.2">
      <c r="A134" s="34" t="s">
        <v>69</v>
      </c>
      <c r="B134" s="109">
        <v>98.734177215189874</v>
      </c>
      <c r="C134" s="109">
        <v>98.734177215189874</v>
      </c>
      <c r="D134" s="109">
        <v>98.571428571428584</v>
      </c>
      <c r="E134" s="109">
        <v>98.843930635838149</v>
      </c>
      <c r="F134" s="109">
        <v>97.041420118343197</v>
      </c>
    </row>
    <row r="135" spans="1:6" x14ac:dyDescent="0.2">
      <c r="A135" s="34" t="s">
        <v>70</v>
      </c>
      <c r="B135" s="109">
        <v>92.871287128712879</v>
      </c>
      <c r="C135" s="109">
        <v>96.03960396039605</v>
      </c>
      <c r="D135" s="109">
        <v>91.452991452991455</v>
      </c>
      <c r="E135" s="109">
        <v>99.344978165938869</v>
      </c>
      <c r="F135" s="109">
        <v>98.410896708286032</v>
      </c>
    </row>
    <row r="136" spans="1:6" x14ac:dyDescent="0.2">
      <c r="A136" s="34" t="s">
        <v>78</v>
      </c>
      <c r="B136" s="109">
        <v>96.022727272727266</v>
      </c>
      <c r="C136" s="109">
        <v>96.590909090909079</v>
      </c>
      <c r="D136" s="109">
        <v>92.903225806451616</v>
      </c>
      <c r="E136" s="109">
        <v>98.833819241982511</v>
      </c>
      <c r="F136" s="109">
        <v>98.170731707317074</v>
      </c>
    </row>
    <row r="137" spans="1:6" x14ac:dyDescent="0.2">
      <c r="A137" s="34" t="s">
        <v>83</v>
      </c>
      <c r="B137" s="109">
        <v>90.810810810810821</v>
      </c>
      <c r="C137" s="109">
        <v>95.135135135135158</v>
      </c>
      <c r="D137" s="109">
        <v>92.715231788079478</v>
      </c>
      <c r="E137" s="109">
        <v>99.697885196374628</v>
      </c>
      <c r="F137" s="109">
        <v>97.124600638977626</v>
      </c>
    </row>
    <row r="138" spans="1:6" x14ac:dyDescent="0.2">
      <c r="A138" s="34" t="s">
        <v>88</v>
      </c>
      <c r="B138" s="109">
        <v>96.216216216216225</v>
      </c>
      <c r="C138" s="109">
        <v>98.918918918918934</v>
      </c>
      <c r="D138" s="109">
        <v>91.860465116279073</v>
      </c>
      <c r="E138" s="109">
        <v>99.716713881019828</v>
      </c>
      <c r="F138" s="109">
        <v>97.076023391812853</v>
      </c>
    </row>
    <row r="139" spans="1:6" x14ac:dyDescent="0.2">
      <c r="A139" s="34" t="s">
        <v>90</v>
      </c>
      <c r="B139" s="109">
        <v>95.454545454545453</v>
      </c>
      <c r="C139" s="109">
        <v>100</v>
      </c>
      <c r="D139" s="109">
        <v>96.774193548387103</v>
      </c>
      <c r="E139" s="109">
        <v>98.780487804878049</v>
      </c>
      <c r="F139" s="109">
        <v>95.652173913043484</v>
      </c>
    </row>
    <row r="140" spans="1:6" x14ac:dyDescent="0.2">
      <c r="A140" s="34" t="s">
        <v>499</v>
      </c>
      <c r="B140" s="109">
        <v>93.75</v>
      </c>
      <c r="C140" s="109">
        <v>96.875</v>
      </c>
      <c r="D140" s="109">
        <v>92.96875</v>
      </c>
      <c r="E140" s="109">
        <v>98.728813559322035</v>
      </c>
      <c r="F140" s="109">
        <v>96</v>
      </c>
    </row>
    <row r="141" spans="1:6" x14ac:dyDescent="0.2">
      <c r="A141" s="34" t="s">
        <v>92</v>
      </c>
      <c r="B141" s="109">
        <v>95.555555555555557</v>
      </c>
      <c r="C141" s="109">
        <v>97.777777777777786</v>
      </c>
      <c r="D141" s="109">
        <v>91.071428571428569</v>
      </c>
      <c r="E141" s="109">
        <v>100</v>
      </c>
      <c r="F141" s="109">
        <v>94.805194805194802</v>
      </c>
    </row>
    <row r="142" spans="1:6" x14ac:dyDescent="0.2">
      <c r="A142" s="34" t="s">
        <v>95</v>
      </c>
      <c r="B142" s="109">
        <v>91.228070175438589</v>
      </c>
      <c r="C142" s="109">
        <v>94.73684210526315</v>
      </c>
      <c r="D142" s="109">
        <v>80.327868852459019</v>
      </c>
      <c r="E142" s="109">
        <v>96.53679653679653</v>
      </c>
      <c r="F142" s="109">
        <v>95.852534562211972</v>
      </c>
    </row>
    <row r="143" spans="1:6" x14ac:dyDescent="0.2">
      <c r="A143" s="34" t="s">
        <v>97</v>
      </c>
      <c r="B143" s="109">
        <v>87.755102040816325</v>
      </c>
      <c r="C143" s="109">
        <v>95.91836734693878</v>
      </c>
      <c r="D143" s="109">
        <v>92.592592592592595</v>
      </c>
      <c r="E143" s="109">
        <v>98.148148148148152</v>
      </c>
      <c r="F143" s="109">
        <v>96.15384615384616</v>
      </c>
    </row>
    <row r="144" spans="1:6" x14ac:dyDescent="0.2">
      <c r="A144" s="34" t="s">
        <v>101</v>
      </c>
      <c r="B144" s="109">
        <v>97.959183673469383</v>
      </c>
      <c r="C144" s="109">
        <v>98.639455782312922</v>
      </c>
      <c r="D144" s="109">
        <v>97.64705882352942</v>
      </c>
      <c r="E144" s="109">
        <v>99.676375404530745</v>
      </c>
      <c r="F144" s="109">
        <v>97</v>
      </c>
    </row>
    <row r="145" spans="1:229" ht="13.5" thickBot="1" x14ac:dyDescent="0.25">
      <c r="A145" s="40" t="s">
        <v>295</v>
      </c>
      <c r="B145" s="106">
        <v>93.902928198957085</v>
      </c>
      <c r="C145" s="106">
        <v>96.309667067789817</v>
      </c>
      <c r="D145" s="106">
        <v>90.636400486420769</v>
      </c>
      <c r="E145" s="106">
        <v>98.86151935417098</v>
      </c>
      <c r="F145" s="106">
        <v>96.583783783783787</v>
      </c>
    </row>
    <row r="146" spans="1:229" s="28" customFormat="1" ht="25.5" customHeight="1" thickTop="1" x14ac:dyDescent="0.2">
      <c r="A146" s="124" t="s">
        <v>294</v>
      </c>
      <c r="B146" s="126" t="s">
        <v>501</v>
      </c>
      <c r="C146" s="127"/>
      <c r="D146" s="128"/>
      <c r="E146" s="129" t="s">
        <v>476</v>
      </c>
      <c r="F146" s="130"/>
      <c r="G146" s="107"/>
      <c r="H146" s="107"/>
      <c r="I146" s="107"/>
      <c r="J146" s="107"/>
      <c r="K146" s="107"/>
      <c r="L146" s="107"/>
      <c r="M146" s="107"/>
      <c r="N146" s="107"/>
      <c r="O146" s="107"/>
      <c r="P146" s="107"/>
      <c r="Q146" s="107"/>
      <c r="R146" s="107"/>
      <c r="S146" s="107"/>
      <c r="T146" s="107"/>
      <c r="U146" s="107"/>
      <c r="V146" s="107"/>
      <c r="W146" s="107"/>
      <c r="X146" s="107"/>
      <c r="Y146" s="107"/>
      <c r="Z146" s="107"/>
      <c r="AA146" s="107"/>
      <c r="AB146" s="107"/>
      <c r="AC146" s="107"/>
      <c r="AD146" s="107"/>
      <c r="AE146" s="107"/>
      <c r="AF146" s="107"/>
      <c r="AG146" s="107"/>
      <c r="AH146" s="107"/>
      <c r="AI146" s="107"/>
      <c r="AJ146" s="107"/>
      <c r="AK146" s="107"/>
      <c r="AL146" s="107"/>
      <c r="AM146" s="107"/>
      <c r="AN146" s="107"/>
      <c r="AO146" s="107"/>
      <c r="AP146" s="107"/>
      <c r="AQ146" s="107"/>
      <c r="AR146" s="107"/>
      <c r="AS146" s="107"/>
      <c r="AT146" s="107"/>
      <c r="AU146" s="107"/>
      <c r="AV146" s="107"/>
      <c r="AW146" s="107"/>
      <c r="AX146" s="107"/>
      <c r="AY146" s="107"/>
      <c r="AZ146" s="107"/>
      <c r="BA146" s="107"/>
      <c r="BB146" s="107"/>
      <c r="BC146" s="107"/>
      <c r="BD146" s="107"/>
      <c r="BE146" s="107"/>
      <c r="BF146" s="107"/>
      <c r="BG146" s="107"/>
      <c r="BH146" s="107"/>
      <c r="BI146" s="107"/>
      <c r="BJ146" s="107"/>
      <c r="BK146" s="107"/>
      <c r="BL146" s="107"/>
      <c r="BM146" s="107"/>
      <c r="BN146" s="107"/>
      <c r="BO146" s="107"/>
      <c r="BP146" s="107"/>
      <c r="BQ146" s="107"/>
      <c r="BR146" s="107"/>
      <c r="BS146" s="107"/>
      <c r="BT146" s="107"/>
      <c r="BU146" s="107"/>
      <c r="BV146" s="107"/>
      <c r="BW146" s="107"/>
      <c r="BX146" s="107"/>
      <c r="BY146" s="107"/>
      <c r="BZ146" s="107"/>
      <c r="CA146" s="107"/>
      <c r="CB146" s="107"/>
      <c r="CC146" s="107"/>
      <c r="CD146" s="107"/>
      <c r="CE146" s="107"/>
      <c r="CF146" s="107"/>
      <c r="CG146" s="107"/>
      <c r="CH146" s="107"/>
      <c r="CI146" s="107"/>
      <c r="CJ146" s="107"/>
      <c r="CK146" s="107"/>
      <c r="CL146" s="107"/>
      <c r="CM146" s="107"/>
      <c r="CN146" s="107"/>
      <c r="CO146" s="107"/>
      <c r="CP146" s="107"/>
      <c r="CQ146" s="107"/>
      <c r="CR146" s="107"/>
      <c r="CS146" s="107"/>
      <c r="CT146" s="107"/>
      <c r="CU146" s="107"/>
      <c r="CV146" s="107"/>
      <c r="CW146" s="107"/>
      <c r="CX146" s="107"/>
      <c r="CY146" s="107"/>
      <c r="CZ146" s="107"/>
      <c r="DA146" s="107"/>
      <c r="DB146" s="107"/>
      <c r="DC146" s="107"/>
      <c r="DD146" s="107"/>
      <c r="DE146" s="107"/>
      <c r="DF146" s="107"/>
      <c r="DG146" s="107"/>
      <c r="DH146" s="107"/>
      <c r="DI146" s="107"/>
      <c r="DJ146" s="107"/>
      <c r="DK146" s="107"/>
      <c r="DL146" s="107"/>
      <c r="DM146" s="107"/>
      <c r="DN146" s="107"/>
      <c r="DO146" s="107"/>
      <c r="DP146" s="107"/>
      <c r="DQ146" s="107"/>
      <c r="DR146" s="107"/>
      <c r="DS146" s="107"/>
      <c r="DT146" s="107"/>
      <c r="DU146" s="107"/>
      <c r="DV146" s="107"/>
      <c r="DW146" s="107"/>
      <c r="DX146" s="107"/>
      <c r="DY146" s="107"/>
      <c r="DZ146" s="107"/>
      <c r="EA146" s="107"/>
      <c r="EB146" s="107"/>
      <c r="EC146" s="107"/>
      <c r="ED146" s="107"/>
      <c r="EE146" s="107"/>
      <c r="EF146" s="107"/>
      <c r="EG146" s="107"/>
      <c r="EH146" s="107"/>
      <c r="EI146" s="107"/>
      <c r="EJ146" s="107"/>
      <c r="EK146" s="107"/>
      <c r="EL146" s="107"/>
      <c r="EM146" s="107"/>
      <c r="EN146" s="107"/>
      <c r="EO146" s="107"/>
      <c r="EP146" s="107"/>
      <c r="EQ146" s="107"/>
      <c r="ER146" s="107"/>
      <c r="ES146" s="107"/>
      <c r="ET146" s="107"/>
      <c r="EU146" s="107"/>
      <c r="EV146" s="107"/>
      <c r="EW146" s="107"/>
      <c r="EX146" s="107"/>
      <c r="EY146" s="107"/>
      <c r="EZ146" s="107"/>
      <c r="FA146" s="107"/>
      <c r="FB146" s="107"/>
      <c r="FC146" s="107"/>
      <c r="FD146" s="107"/>
      <c r="FE146" s="107"/>
      <c r="FF146" s="107"/>
      <c r="FG146" s="107"/>
      <c r="FH146" s="107"/>
      <c r="FI146" s="107"/>
      <c r="FJ146" s="107"/>
      <c r="FK146" s="107"/>
      <c r="FL146" s="107"/>
      <c r="FM146" s="107"/>
      <c r="FN146" s="107"/>
      <c r="FO146" s="107"/>
      <c r="FP146" s="107"/>
      <c r="FQ146" s="107"/>
      <c r="FR146" s="107"/>
      <c r="FS146" s="107"/>
      <c r="FT146" s="107"/>
      <c r="FU146" s="107"/>
      <c r="FV146" s="107"/>
      <c r="FW146" s="107"/>
      <c r="FX146" s="107"/>
      <c r="FY146" s="107"/>
      <c r="FZ146" s="107"/>
      <c r="GA146" s="107"/>
      <c r="GB146" s="107"/>
      <c r="GC146" s="107"/>
      <c r="GD146" s="107"/>
      <c r="GE146" s="107"/>
      <c r="GF146" s="107"/>
      <c r="GG146" s="107"/>
      <c r="GH146" s="107"/>
      <c r="GI146" s="107"/>
      <c r="GJ146" s="107"/>
      <c r="GK146" s="107"/>
      <c r="GL146" s="107"/>
      <c r="GM146" s="107"/>
      <c r="GN146" s="107"/>
      <c r="GO146" s="107"/>
      <c r="GP146" s="107"/>
      <c r="GQ146" s="107"/>
      <c r="GR146" s="107"/>
      <c r="GS146" s="107"/>
      <c r="GT146" s="107"/>
      <c r="GU146" s="107"/>
      <c r="GV146" s="107"/>
      <c r="GW146" s="107"/>
      <c r="GX146" s="107"/>
      <c r="GY146" s="107"/>
      <c r="GZ146" s="107"/>
      <c r="HA146" s="107"/>
      <c r="HB146" s="107"/>
      <c r="HC146" s="107"/>
      <c r="HD146" s="107"/>
      <c r="HE146" s="107"/>
      <c r="HF146" s="107"/>
      <c r="HG146" s="107"/>
      <c r="HH146" s="107"/>
      <c r="HI146" s="107"/>
      <c r="HJ146" s="107"/>
      <c r="HK146" s="107"/>
      <c r="HL146" s="107"/>
      <c r="HM146" s="107"/>
      <c r="HN146" s="107"/>
      <c r="HO146" s="107"/>
      <c r="HP146" s="107"/>
      <c r="HQ146" s="107"/>
      <c r="HR146" s="107"/>
      <c r="HS146" s="107"/>
      <c r="HT146" s="107"/>
      <c r="HU146" s="107"/>
    </row>
    <row r="147" spans="1:229" s="108" customFormat="1" ht="25.5" customHeight="1" x14ac:dyDescent="0.2">
      <c r="A147" s="125"/>
      <c r="B147" s="51" t="s">
        <v>502</v>
      </c>
      <c r="C147" s="51" t="s">
        <v>504</v>
      </c>
      <c r="D147" s="51" t="s">
        <v>505</v>
      </c>
      <c r="E147" s="51" t="s">
        <v>506</v>
      </c>
      <c r="F147" s="51" t="s">
        <v>507</v>
      </c>
    </row>
    <row r="148" spans="1:229" ht="18" x14ac:dyDescent="0.25">
      <c r="A148" s="33" t="s">
        <v>341</v>
      </c>
      <c r="B148" s="33"/>
      <c r="C148" s="33"/>
      <c r="D148" s="33"/>
      <c r="E148" s="33"/>
      <c r="F148" s="33"/>
    </row>
    <row r="149" spans="1:229" x14ac:dyDescent="0.2">
      <c r="A149" s="34" t="s">
        <v>349</v>
      </c>
      <c r="B149" s="109">
        <v>94.964028776978409</v>
      </c>
      <c r="C149" s="109">
        <v>97.122302158273371</v>
      </c>
      <c r="D149" s="109">
        <v>75.961538461538453</v>
      </c>
      <c r="E149" s="109">
        <v>98.098859315589351</v>
      </c>
      <c r="F149" s="109">
        <v>96.09375</v>
      </c>
    </row>
    <row r="150" spans="1:229" x14ac:dyDescent="0.2">
      <c r="A150" s="34" t="s">
        <v>61</v>
      </c>
      <c r="B150" s="109">
        <v>71.212121212121218</v>
      </c>
      <c r="C150" s="109">
        <v>96.212121212121218</v>
      </c>
      <c r="D150" s="109">
        <v>86.813186813186803</v>
      </c>
      <c r="E150" s="109">
        <v>98.611111111111114</v>
      </c>
      <c r="F150" s="109">
        <v>96.172248803827756</v>
      </c>
    </row>
    <row r="151" spans="1:229" x14ac:dyDescent="0.2">
      <c r="A151" s="34" t="s">
        <v>64</v>
      </c>
      <c r="B151" s="109">
        <v>81.553398058252426</v>
      </c>
      <c r="C151" s="109">
        <v>97.087378640776691</v>
      </c>
      <c r="D151" s="109">
        <v>83.333333333333329</v>
      </c>
      <c r="E151" s="109">
        <v>97.752808988764045</v>
      </c>
      <c r="F151" s="109">
        <v>96.551724137931032</v>
      </c>
    </row>
    <row r="152" spans="1:229" x14ac:dyDescent="0.2">
      <c r="A152" s="34" t="s">
        <v>65</v>
      </c>
      <c r="B152" s="109">
        <v>72.950819672131146</v>
      </c>
      <c r="C152" s="109">
        <v>100</v>
      </c>
      <c r="D152" s="109">
        <v>83.78378378378379</v>
      </c>
      <c r="E152" s="109">
        <v>99.629629629629633</v>
      </c>
      <c r="F152" s="109">
        <v>94.318181818181827</v>
      </c>
    </row>
    <row r="153" spans="1:229" x14ac:dyDescent="0.2">
      <c r="A153" s="34" t="s">
        <v>68</v>
      </c>
      <c r="B153" s="109">
        <v>82.558139534883722</v>
      </c>
      <c r="C153" s="109">
        <v>98.83720930232559</v>
      </c>
      <c r="D153" s="109">
        <v>82.352941176470594</v>
      </c>
      <c r="E153" s="109">
        <v>99.295774647887328</v>
      </c>
      <c r="F153" s="109">
        <v>92.700729927007302</v>
      </c>
    </row>
    <row r="154" spans="1:229" x14ac:dyDescent="0.2">
      <c r="A154" s="34" t="s">
        <v>77</v>
      </c>
      <c r="B154" s="109">
        <v>96.875</v>
      </c>
      <c r="C154" s="109">
        <v>98.4375</v>
      </c>
      <c r="D154" s="109">
        <v>86.956521739130437</v>
      </c>
      <c r="E154" s="109">
        <v>98.095238095238088</v>
      </c>
      <c r="F154" s="109">
        <v>99.009900990099013</v>
      </c>
    </row>
    <row r="155" spans="1:229" x14ac:dyDescent="0.2">
      <c r="A155" s="34" t="s">
        <v>80</v>
      </c>
      <c r="B155" s="109">
        <v>97.297297297297305</v>
      </c>
      <c r="C155" s="109">
        <v>97.297297297297305</v>
      </c>
      <c r="D155" s="109">
        <v>91.397849462365599</v>
      </c>
      <c r="E155" s="109">
        <v>98.936170212765958</v>
      </c>
      <c r="F155" s="109">
        <v>96.216216216216225</v>
      </c>
    </row>
    <row r="156" spans="1:229" ht="12.75" customHeight="1" x14ac:dyDescent="0.2">
      <c r="A156" s="34" t="s">
        <v>372</v>
      </c>
      <c r="B156" s="109">
        <v>97.142857142857139</v>
      </c>
      <c r="C156" s="109">
        <v>100</v>
      </c>
      <c r="D156" s="109">
        <v>80.769230769230774</v>
      </c>
      <c r="E156" s="109">
        <v>97.777777777777771</v>
      </c>
      <c r="F156" s="109">
        <v>97.5</v>
      </c>
    </row>
    <row r="157" spans="1:229" x14ac:dyDescent="0.2">
      <c r="A157" s="34" t="s">
        <v>82</v>
      </c>
      <c r="B157" s="109">
        <v>87.012987012987011</v>
      </c>
      <c r="C157" s="109">
        <v>96.103896103896091</v>
      </c>
      <c r="D157" s="109">
        <v>81.578947368421041</v>
      </c>
      <c r="E157" s="109">
        <v>97.841726618705039</v>
      </c>
      <c r="F157" s="109">
        <v>92.248062015503876</v>
      </c>
    </row>
    <row r="158" spans="1:229" x14ac:dyDescent="0.2">
      <c r="A158" s="34" t="s">
        <v>84</v>
      </c>
      <c r="B158" s="109">
        <v>81.599999999999994</v>
      </c>
      <c r="C158" s="109">
        <v>96.666666666666657</v>
      </c>
      <c r="D158" s="109">
        <v>83.529411764705884</v>
      </c>
      <c r="E158" s="109">
        <v>97.732426303854879</v>
      </c>
      <c r="F158" s="109">
        <v>94.529364440868875</v>
      </c>
    </row>
    <row r="159" spans="1:229" x14ac:dyDescent="0.2">
      <c r="A159" s="34" t="s">
        <v>93</v>
      </c>
      <c r="B159" s="109">
        <v>90</v>
      </c>
      <c r="C159" s="109">
        <v>96</v>
      </c>
      <c r="D159" s="109">
        <v>91.129032258064512</v>
      </c>
      <c r="E159" s="109">
        <v>99.298245614035082</v>
      </c>
      <c r="F159" s="109">
        <v>94.545454545454547</v>
      </c>
    </row>
    <row r="160" spans="1:229" x14ac:dyDescent="0.2">
      <c r="A160" s="34" t="s">
        <v>363</v>
      </c>
      <c r="B160" s="109">
        <v>46.798029556650242</v>
      </c>
      <c r="C160" s="109">
        <v>99.01477832512316</v>
      </c>
      <c r="D160" s="109">
        <v>85.714285714285722</v>
      </c>
      <c r="E160" s="109">
        <v>99.266503667481658</v>
      </c>
      <c r="F160" s="109">
        <v>94.358974358974351</v>
      </c>
    </row>
    <row r="161" spans="1:229" x14ac:dyDescent="0.2">
      <c r="A161" s="34" t="s">
        <v>96</v>
      </c>
      <c r="B161" s="109">
        <v>54.430379746835442</v>
      </c>
      <c r="C161" s="109">
        <v>96.202531645569621</v>
      </c>
      <c r="D161" s="109">
        <v>68.181818181818187</v>
      </c>
      <c r="E161" s="109">
        <v>97.31543624161074</v>
      </c>
      <c r="F161" s="109">
        <v>96.453900709219852</v>
      </c>
    </row>
    <row r="162" spans="1:229" x14ac:dyDescent="0.2">
      <c r="A162" s="34" t="s">
        <v>98</v>
      </c>
      <c r="B162" s="109">
        <v>73.44632768361582</v>
      </c>
      <c r="C162" s="109">
        <v>98.305084745762713</v>
      </c>
      <c r="D162" s="109">
        <v>91.489361702127667</v>
      </c>
      <c r="E162" s="109">
        <v>96.91119691119691</v>
      </c>
      <c r="F162" s="109">
        <v>94.399999999999991</v>
      </c>
    </row>
    <row r="163" spans="1:229" x14ac:dyDescent="0.2">
      <c r="A163" s="34" t="s">
        <v>100</v>
      </c>
      <c r="B163" s="109">
        <v>90.909090909090907</v>
      </c>
      <c r="C163" s="109">
        <v>98.347107438016536</v>
      </c>
      <c r="D163" s="109">
        <v>86.486486486486484</v>
      </c>
      <c r="E163" s="109">
        <v>99.095022624434392</v>
      </c>
      <c r="F163" s="109">
        <v>92.626728110599075</v>
      </c>
    </row>
    <row r="164" spans="1:229" ht="13.5" thickBot="1" x14ac:dyDescent="0.25">
      <c r="A164" s="40" t="s">
        <v>295</v>
      </c>
      <c r="B164" s="106">
        <v>79.438058748403577</v>
      </c>
      <c r="C164" s="106">
        <v>97.40315027671349</v>
      </c>
      <c r="D164" s="106">
        <v>84.296296296296291</v>
      </c>
      <c r="E164" s="106">
        <v>98.306297709923669</v>
      </c>
      <c r="F164" s="106">
        <v>94.814260782847171</v>
      </c>
    </row>
    <row r="165" spans="1:229" s="28" customFormat="1" ht="25.5" customHeight="1" thickTop="1" x14ac:dyDescent="0.2">
      <c r="A165" s="124" t="s">
        <v>294</v>
      </c>
      <c r="B165" s="126" t="s">
        <v>501</v>
      </c>
      <c r="C165" s="127"/>
      <c r="D165" s="128"/>
      <c r="E165" s="129" t="s">
        <v>476</v>
      </c>
      <c r="F165" s="130"/>
      <c r="G165" s="107"/>
      <c r="H165" s="107"/>
      <c r="I165" s="107"/>
      <c r="J165" s="107"/>
      <c r="K165" s="107"/>
      <c r="L165" s="107"/>
      <c r="M165" s="107"/>
      <c r="N165" s="107"/>
      <c r="O165" s="107"/>
      <c r="P165" s="107"/>
      <c r="Q165" s="107"/>
      <c r="R165" s="107"/>
      <c r="S165" s="107"/>
      <c r="T165" s="107"/>
      <c r="U165" s="107"/>
      <c r="V165" s="107"/>
      <c r="W165" s="107"/>
      <c r="X165" s="107"/>
      <c r="Y165" s="107"/>
      <c r="Z165" s="107"/>
      <c r="AA165" s="107"/>
      <c r="AB165" s="107"/>
      <c r="AC165" s="107"/>
      <c r="AD165" s="107"/>
      <c r="AE165" s="107"/>
      <c r="AF165" s="107"/>
      <c r="AG165" s="107"/>
      <c r="AH165" s="107"/>
      <c r="AI165" s="107"/>
      <c r="AJ165" s="107"/>
      <c r="AK165" s="107"/>
      <c r="AL165" s="107"/>
      <c r="AM165" s="107"/>
      <c r="AN165" s="107"/>
      <c r="AO165" s="107"/>
      <c r="AP165" s="107"/>
      <c r="AQ165" s="107"/>
      <c r="AR165" s="107"/>
      <c r="AS165" s="107"/>
      <c r="AT165" s="107"/>
      <c r="AU165" s="107"/>
      <c r="AV165" s="107"/>
      <c r="AW165" s="107"/>
      <c r="AX165" s="107"/>
      <c r="AY165" s="107"/>
      <c r="AZ165" s="107"/>
      <c r="BA165" s="107"/>
      <c r="BB165" s="107"/>
      <c r="BC165" s="107"/>
      <c r="BD165" s="107"/>
      <c r="BE165" s="107"/>
      <c r="BF165" s="107"/>
      <c r="BG165" s="107"/>
      <c r="BH165" s="107"/>
      <c r="BI165" s="107"/>
      <c r="BJ165" s="107"/>
      <c r="BK165" s="107"/>
      <c r="BL165" s="107"/>
      <c r="BM165" s="107"/>
      <c r="BN165" s="107"/>
      <c r="BO165" s="107"/>
      <c r="BP165" s="107"/>
      <c r="BQ165" s="107"/>
      <c r="BR165" s="107"/>
      <c r="BS165" s="107"/>
      <c r="BT165" s="107"/>
      <c r="BU165" s="107"/>
      <c r="BV165" s="107"/>
      <c r="BW165" s="107"/>
      <c r="BX165" s="107"/>
      <c r="BY165" s="107"/>
      <c r="BZ165" s="107"/>
      <c r="CA165" s="107"/>
      <c r="CB165" s="107"/>
      <c r="CC165" s="107"/>
      <c r="CD165" s="107"/>
      <c r="CE165" s="107"/>
      <c r="CF165" s="107"/>
      <c r="CG165" s="107"/>
      <c r="CH165" s="107"/>
      <c r="CI165" s="107"/>
      <c r="CJ165" s="107"/>
      <c r="CK165" s="107"/>
      <c r="CL165" s="107"/>
      <c r="CM165" s="107"/>
      <c r="CN165" s="107"/>
      <c r="CO165" s="107"/>
      <c r="CP165" s="107"/>
      <c r="CQ165" s="107"/>
      <c r="CR165" s="107"/>
      <c r="CS165" s="107"/>
      <c r="CT165" s="107"/>
      <c r="CU165" s="107"/>
      <c r="CV165" s="107"/>
      <c r="CW165" s="107"/>
      <c r="CX165" s="107"/>
      <c r="CY165" s="107"/>
      <c r="CZ165" s="107"/>
      <c r="DA165" s="107"/>
      <c r="DB165" s="107"/>
      <c r="DC165" s="107"/>
      <c r="DD165" s="107"/>
      <c r="DE165" s="107"/>
      <c r="DF165" s="107"/>
      <c r="DG165" s="107"/>
      <c r="DH165" s="107"/>
      <c r="DI165" s="107"/>
      <c r="DJ165" s="107"/>
      <c r="DK165" s="107"/>
      <c r="DL165" s="107"/>
      <c r="DM165" s="107"/>
      <c r="DN165" s="107"/>
      <c r="DO165" s="107"/>
      <c r="DP165" s="107"/>
      <c r="DQ165" s="107"/>
      <c r="DR165" s="107"/>
      <c r="DS165" s="107"/>
      <c r="DT165" s="107"/>
      <c r="DU165" s="107"/>
      <c r="DV165" s="107"/>
      <c r="DW165" s="107"/>
      <c r="DX165" s="107"/>
      <c r="DY165" s="107"/>
      <c r="DZ165" s="107"/>
      <c r="EA165" s="107"/>
      <c r="EB165" s="107"/>
      <c r="EC165" s="107"/>
      <c r="ED165" s="107"/>
      <c r="EE165" s="107"/>
      <c r="EF165" s="107"/>
      <c r="EG165" s="107"/>
      <c r="EH165" s="107"/>
      <c r="EI165" s="107"/>
      <c r="EJ165" s="107"/>
      <c r="EK165" s="107"/>
      <c r="EL165" s="107"/>
      <c r="EM165" s="107"/>
      <c r="EN165" s="107"/>
      <c r="EO165" s="107"/>
      <c r="EP165" s="107"/>
      <c r="EQ165" s="107"/>
      <c r="ER165" s="107"/>
      <c r="ES165" s="107"/>
      <c r="ET165" s="107"/>
      <c r="EU165" s="107"/>
      <c r="EV165" s="107"/>
      <c r="EW165" s="107"/>
      <c r="EX165" s="107"/>
      <c r="EY165" s="107"/>
      <c r="EZ165" s="107"/>
      <c r="FA165" s="107"/>
      <c r="FB165" s="107"/>
      <c r="FC165" s="107"/>
      <c r="FD165" s="107"/>
      <c r="FE165" s="107"/>
      <c r="FF165" s="107"/>
      <c r="FG165" s="107"/>
      <c r="FH165" s="107"/>
      <c r="FI165" s="107"/>
      <c r="FJ165" s="107"/>
      <c r="FK165" s="107"/>
      <c r="FL165" s="107"/>
      <c r="FM165" s="107"/>
      <c r="FN165" s="107"/>
      <c r="FO165" s="107"/>
      <c r="FP165" s="107"/>
      <c r="FQ165" s="107"/>
      <c r="FR165" s="107"/>
      <c r="FS165" s="107"/>
      <c r="FT165" s="107"/>
      <c r="FU165" s="107"/>
      <c r="FV165" s="107"/>
      <c r="FW165" s="107"/>
      <c r="FX165" s="107"/>
      <c r="FY165" s="107"/>
      <c r="FZ165" s="107"/>
      <c r="GA165" s="107"/>
      <c r="GB165" s="107"/>
      <c r="GC165" s="107"/>
      <c r="GD165" s="107"/>
      <c r="GE165" s="107"/>
      <c r="GF165" s="107"/>
      <c r="GG165" s="107"/>
      <c r="GH165" s="107"/>
      <c r="GI165" s="107"/>
      <c r="GJ165" s="107"/>
      <c r="GK165" s="107"/>
      <c r="GL165" s="107"/>
      <c r="GM165" s="107"/>
      <c r="GN165" s="107"/>
      <c r="GO165" s="107"/>
      <c r="GP165" s="107"/>
      <c r="GQ165" s="107"/>
      <c r="GR165" s="107"/>
      <c r="GS165" s="107"/>
      <c r="GT165" s="107"/>
      <c r="GU165" s="107"/>
      <c r="GV165" s="107"/>
      <c r="GW165" s="107"/>
      <c r="GX165" s="107"/>
      <c r="GY165" s="107"/>
      <c r="GZ165" s="107"/>
      <c r="HA165" s="107"/>
      <c r="HB165" s="107"/>
      <c r="HC165" s="107"/>
      <c r="HD165" s="107"/>
      <c r="HE165" s="107"/>
      <c r="HF165" s="107"/>
      <c r="HG165" s="107"/>
      <c r="HH165" s="107"/>
      <c r="HI165" s="107"/>
      <c r="HJ165" s="107"/>
      <c r="HK165" s="107"/>
      <c r="HL165" s="107"/>
      <c r="HM165" s="107"/>
      <c r="HN165" s="107"/>
      <c r="HO165" s="107"/>
      <c r="HP165" s="107"/>
      <c r="HQ165" s="107"/>
      <c r="HR165" s="107"/>
      <c r="HS165" s="107"/>
      <c r="HT165" s="107"/>
      <c r="HU165" s="107"/>
    </row>
    <row r="166" spans="1:229" s="108" customFormat="1" ht="25.5" customHeight="1" x14ac:dyDescent="0.2">
      <c r="A166" s="125"/>
      <c r="B166" s="51" t="s">
        <v>502</v>
      </c>
      <c r="C166" s="51" t="s">
        <v>504</v>
      </c>
      <c r="D166" s="51" t="s">
        <v>505</v>
      </c>
      <c r="E166" s="51" t="s">
        <v>506</v>
      </c>
      <c r="F166" s="51" t="s">
        <v>507</v>
      </c>
    </row>
    <row r="167" spans="1:229" ht="18" x14ac:dyDescent="0.25">
      <c r="A167" s="33" t="s">
        <v>342</v>
      </c>
      <c r="B167" s="33"/>
      <c r="C167" s="33"/>
      <c r="D167" s="34"/>
      <c r="E167" s="34"/>
      <c r="F167" s="34"/>
    </row>
    <row r="168" spans="1:229" ht="12.75" customHeight="1" x14ac:dyDescent="0.2">
      <c r="A168" s="34" t="s">
        <v>104</v>
      </c>
      <c r="B168" s="109">
        <v>66.819571865443422</v>
      </c>
      <c r="C168" s="109">
        <v>97.859327217125369</v>
      </c>
      <c r="D168" s="109">
        <v>90.94955489614243</v>
      </c>
      <c r="E168" s="109">
        <v>97.835820895522389</v>
      </c>
      <c r="F168" s="109">
        <v>97.084318360914097</v>
      </c>
    </row>
    <row r="169" spans="1:229" ht="12.75" customHeight="1" x14ac:dyDescent="0.2">
      <c r="A169" s="34" t="s">
        <v>105</v>
      </c>
      <c r="B169" s="109">
        <v>80.769230769230774</v>
      </c>
      <c r="C169" s="109">
        <v>100</v>
      </c>
      <c r="D169" s="109">
        <v>90.740740740740733</v>
      </c>
      <c r="E169" s="109">
        <v>96.92307692307692</v>
      </c>
      <c r="F169" s="109">
        <v>97.267759562841533</v>
      </c>
    </row>
    <row r="170" spans="1:229" ht="12.75" customHeight="1" x14ac:dyDescent="0.2">
      <c r="A170" s="34" t="s">
        <v>106</v>
      </c>
      <c r="B170" s="109">
        <v>88.888888888888886</v>
      </c>
      <c r="C170" s="109">
        <v>98.412698412698404</v>
      </c>
      <c r="D170" s="109">
        <v>91.176470588235304</v>
      </c>
      <c r="E170" s="109">
        <v>97.761194029850756</v>
      </c>
      <c r="F170" s="109">
        <v>97.65625</v>
      </c>
    </row>
    <row r="171" spans="1:229" ht="12.75" customHeight="1" x14ac:dyDescent="0.2">
      <c r="A171" s="34" t="s">
        <v>107</v>
      </c>
      <c r="B171" s="109">
        <v>31.03448275862069</v>
      </c>
      <c r="C171" s="109">
        <v>99.137931034482762</v>
      </c>
      <c r="D171" s="109">
        <v>84.042553191489361</v>
      </c>
      <c r="E171" s="109">
        <v>95.897435897435898</v>
      </c>
      <c r="F171" s="109">
        <v>95.50561797752809</v>
      </c>
    </row>
    <row r="172" spans="1:229" ht="12.75" customHeight="1" x14ac:dyDescent="0.2">
      <c r="A172" s="34" t="s">
        <v>108</v>
      </c>
      <c r="B172" s="109">
        <v>63.157894736842103</v>
      </c>
      <c r="C172" s="109">
        <v>99.342105263157876</v>
      </c>
      <c r="D172" s="109">
        <v>96.428571428571431</v>
      </c>
      <c r="E172" s="109">
        <v>96.05263157894737</v>
      </c>
      <c r="F172" s="109">
        <v>96.527777777777786</v>
      </c>
    </row>
    <row r="173" spans="1:229" ht="12.75" customHeight="1" x14ac:dyDescent="0.2">
      <c r="A173" s="34" t="s">
        <v>109</v>
      </c>
      <c r="B173" s="109">
        <v>92.567567567567565</v>
      </c>
      <c r="C173" s="109">
        <v>94.594594594594597</v>
      </c>
      <c r="D173" s="109">
        <v>85.211267605633807</v>
      </c>
      <c r="E173" s="109">
        <v>99.140401146131808</v>
      </c>
      <c r="F173" s="109">
        <v>97.345132743362825</v>
      </c>
    </row>
    <row r="174" spans="1:229" ht="12.75" customHeight="1" x14ac:dyDescent="0.2">
      <c r="A174" s="34" t="s">
        <v>110</v>
      </c>
      <c r="B174" s="109">
        <v>94.871794871794862</v>
      </c>
      <c r="C174" s="109">
        <v>97.435897435897431</v>
      </c>
      <c r="D174" s="109">
        <v>85.18518518518519</v>
      </c>
      <c r="E174" s="109">
        <v>98.591549295774655</v>
      </c>
      <c r="F174" s="109">
        <v>95.774647887323937</v>
      </c>
    </row>
    <row r="175" spans="1:229" ht="12.75" customHeight="1" x14ac:dyDescent="0.2">
      <c r="A175" s="34" t="s">
        <v>111</v>
      </c>
      <c r="B175" s="109">
        <v>92.511013215859023</v>
      </c>
      <c r="C175" s="109">
        <v>98.23788546255507</v>
      </c>
      <c r="D175" s="109">
        <v>90.909090909090907</v>
      </c>
      <c r="E175" s="109">
        <v>98.858447488584474</v>
      </c>
      <c r="F175" s="109">
        <v>95.933014354066984</v>
      </c>
    </row>
    <row r="176" spans="1:229" ht="12.75" customHeight="1" x14ac:dyDescent="0.2">
      <c r="A176" s="34" t="s">
        <v>112</v>
      </c>
      <c r="B176" s="109">
        <v>96.330275229357795</v>
      </c>
      <c r="C176" s="109">
        <v>98.165137614678898</v>
      </c>
      <c r="D176" s="109">
        <v>89.655172413793096</v>
      </c>
      <c r="E176" s="109">
        <v>98.728813559322035</v>
      </c>
      <c r="F176" s="109">
        <v>96.396396396396398</v>
      </c>
    </row>
    <row r="177" spans="1:6" ht="12.75" customHeight="1" x14ac:dyDescent="0.2">
      <c r="A177" s="34" t="s">
        <v>113</v>
      </c>
      <c r="B177" s="109">
        <v>90.714285714285708</v>
      </c>
      <c r="C177" s="109">
        <v>97.857142857142847</v>
      </c>
      <c r="D177" s="109">
        <v>96.721311475409834</v>
      </c>
      <c r="E177" s="109">
        <v>99.595141700404852</v>
      </c>
      <c r="F177" s="109">
        <v>98.706896551724128</v>
      </c>
    </row>
    <row r="178" spans="1:6" ht="12.75" customHeight="1" x14ac:dyDescent="0.2">
      <c r="A178" s="34" t="s">
        <v>114</v>
      </c>
      <c r="B178" s="109">
        <v>90.476190476190482</v>
      </c>
      <c r="C178" s="109">
        <v>97.61904761904762</v>
      </c>
      <c r="D178" s="109">
        <v>75</v>
      </c>
      <c r="E178" s="109">
        <v>97.61904761904762</v>
      </c>
      <c r="F178" s="109">
        <v>96.666666666666671</v>
      </c>
    </row>
    <row r="179" spans="1:6" ht="12.75" customHeight="1" x14ac:dyDescent="0.2">
      <c r="A179" s="34" t="s">
        <v>115</v>
      </c>
      <c r="B179" s="109">
        <v>95.833333333333343</v>
      </c>
      <c r="C179" s="109">
        <v>97.916666666666671</v>
      </c>
      <c r="D179" s="109">
        <v>88.235294117647044</v>
      </c>
      <c r="E179" s="109">
        <v>98.290598290598282</v>
      </c>
      <c r="F179" s="109">
        <v>96.330275229357795</v>
      </c>
    </row>
    <row r="180" spans="1:6" ht="12.75" customHeight="1" x14ac:dyDescent="0.2">
      <c r="A180" s="34" t="s">
        <v>116</v>
      </c>
      <c r="B180" s="109">
        <v>73.021582733812949</v>
      </c>
      <c r="C180" s="109">
        <v>98.201438848920873</v>
      </c>
      <c r="D180" s="109">
        <v>93.364928909952596</v>
      </c>
      <c r="E180" s="109">
        <v>97.872340425531917</v>
      </c>
      <c r="F180" s="109">
        <v>93.071593533487302</v>
      </c>
    </row>
    <row r="181" spans="1:6" ht="12.75" customHeight="1" x14ac:dyDescent="0.2">
      <c r="A181" s="34" t="s">
        <v>117</v>
      </c>
      <c r="B181" s="109">
        <v>100</v>
      </c>
      <c r="C181" s="109">
        <v>100</v>
      </c>
      <c r="D181" s="109">
        <v>90.243902439024382</v>
      </c>
      <c r="E181" s="109">
        <v>97.701149425287355</v>
      </c>
      <c r="F181" s="109">
        <v>96.15384615384616</v>
      </c>
    </row>
    <row r="182" spans="1:6" ht="12.75" customHeight="1" x14ac:dyDescent="0.2">
      <c r="A182" s="34" t="s">
        <v>118</v>
      </c>
      <c r="B182" s="109">
        <v>23.07692307692308</v>
      </c>
      <c r="C182" s="109">
        <v>96.153846153846146</v>
      </c>
      <c r="D182" s="109">
        <v>96</v>
      </c>
      <c r="E182" s="109">
        <v>95.652173913043484</v>
      </c>
      <c r="F182" s="109">
        <v>95.555555555555557</v>
      </c>
    </row>
    <row r="183" spans="1:6" ht="12.75" customHeight="1" x14ac:dyDescent="0.2">
      <c r="A183" s="34" t="s">
        <v>119</v>
      </c>
      <c r="B183" s="109">
        <v>45.588235294117638</v>
      </c>
      <c r="C183" s="109">
        <v>94.117647058823522</v>
      </c>
      <c r="D183" s="109">
        <v>82.608695652173907</v>
      </c>
      <c r="E183" s="109">
        <v>92.173913043478265</v>
      </c>
      <c r="F183" s="109">
        <v>88.571428571428569</v>
      </c>
    </row>
    <row r="184" spans="1:6" ht="12.75" customHeight="1" x14ac:dyDescent="0.2">
      <c r="A184" s="34" t="s">
        <v>120</v>
      </c>
      <c r="B184" s="109">
        <v>60.869565217391312</v>
      </c>
      <c r="C184" s="109">
        <v>95.652173913043484</v>
      </c>
      <c r="D184" s="109">
        <v>91.970802919708035</v>
      </c>
      <c r="E184" s="109">
        <v>97.604790419161674</v>
      </c>
      <c r="F184" s="109">
        <v>94.704049844236764</v>
      </c>
    </row>
    <row r="185" spans="1:6" ht="12.75" customHeight="1" x14ac:dyDescent="0.2">
      <c r="A185" s="34" t="s">
        <v>333</v>
      </c>
      <c r="B185" s="109">
        <v>94.047619047619051</v>
      </c>
      <c r="C185" s="109">
        <v>96.428571428571431</v>
      </c>
      <c r="D185" s="109">
        <v>77.777777777777771</v>
      </c>
      <c r="E185" s="109">
        <v>98.076923076923066</v>
      </c>
      <c r="F185" s="109">
        <v>97.379032258064512</v>
      </c>
    </row>
    <row r="186" spans="1:6" ht="12.75" customHeight="1" x14ac:dyDescent="0.2">
      <c r="A186" s="34" t="s">
        <v>103</v>
      </c>
      <c r="B186" s="109">
        <v>80.196873190503766</v>
      </c>
      <c r="C186" s="109">
        <v>96.120440069484644</v>
      </c>
      <c r="D186" s="109">
        <v>89.553264604811005</v>
      </c>
      <c r="E186" s="109">
        <v>97.465886939571149</v>
      </c>
      <c r="F186" s="109">
        <v>92.577597840755729</v>
      </c>
    </row>
    <row r="187" spans="1:6" ht="12.75" customHeight="1" x14ac:dyDescent="0.2">
      <c r="A187" s="34" t="s">
        <v>297</v>
      </c>
      <c r="B187" s="109">
        <v>88.41463414634147</v>
      </c>
      <c r="C187" s="109">
        <v>96.341463414634148</v>
      </c>
      <c r="D187" s="109">
        <v>94.354838709677423</v>
      </c>
      <c r="E187" s="109">
        <v>99.130434782608702</v>
      </c>
      <c r="F187" s="109">
        <v>97.553516819571868</v>
      </c>
    </row>
    <row r="188" spans="1:6" ht="12.75" customHeight="1" x14ac:dyDescent="0.2">
      <c r="A188" s="34" t="s">
        <v>121</v>
      </c>
      <c r="B188" s="109">
        <v>52</v>
      </c>
      <c r="C188" s="109">
        <v>99</v>
      </c>
      <c r="D188" s="109">
        <v>82.130584192439869</v>
      </c>
      <c r="E188" s="109">
        <v>97.287522603978303</v>
      </c>
      <c r="F188" s="109">
        <v>95.585412667946258</v>
      </c>
    </row>
    <row r="189" spans="1:6" ht="12.75" customHeight="1" x14ac:dyDescent="0.2">
      <c r="A189" s="34" t="s">
        <v>364</v>
      </c>
      <c r="B189" s="109">
        <v>79.537953795379536</v>
      </c>
      <c r="C189" s="109">
        <v>98.34983498349834</v>
      </c>
      <c r="D189" s="109">
        <v>82.089552238805979</v>
      </c>
      <c r="E189" s="109">
        <v>96.896551724137936</v>
      </c>
      <c r="F189" s="109">
        <v>97.601476014760152</v>
      </c>
    </row>
    <row r="190" spans="1:6" ht="12.75" customHeight="1" x14ac:dyDescent="0.2">
      <c r="A190" s="34" t="s">
        <v>122</v>
      </c>
      <c r="B190" s="109">
        <v>95.121951219512198</v>
      </c>
      <c r="C190" s="109">
        <v>98.780487804878049</v>
      </c>
      <c r="D190" s="109">
        <v>82.954545454545453</v>
      </c>
      <c r="E190" s="109">
        <v>95.402298850574709</v>
      </c>
      <c r="F190" s="109">
        <v>98.125</v>
      </c>
    </row>
    <row r="191" spans="1:6" ht="12.75" customHeight="1" x14ac:dyDescent="0.2">
      <c r="A191" s="34" t="s">
        <v>123</v>
      </c>
      <c r="B191" s="109">
        <v>96.279069767441854</v>
      </c>
      <c r="C191" s="109">
        <v>97.674418604651152</v>
      </c>
      <c r="D191" s="109">
        <v>92.187499999999986</v>
      </c>
      <c r="E191" s="109">
        <v>98.030634573304155</v>
      </c>
      <c r="F191" s="109">
        <v>95.899772209567203</v>
      </c>
    </row>
    <row r="192" spans="1:6" ht="12.75" customHeight="1" x14ac:dyDescent="0.2">
      <c r="A192" s="34" t="s">
        <v>124</v>
      </c>
      <c r="B192" s="109">
        <v>93.150684931506845</v>
      </c>
      <c r="C192" s="109">
        <v>97.260273972602732</v>
      </c>
      <c r="D192" s="109">
        <v>100</v>
      </c>
      <c r="E192" s="109">
        <v>96.825396825396822</v>
      </c>
      <c r="F192" s="109">
        <v>95</v>
      </c>
    </row>
    <row r="193" spans="1:229" ht="12.75" customHeight="1" x14ac:dyDescent="0.2">
      <c r="A193" s="34" t="s">
        <v>125</v>
      </c>
      <c r="B193" s="110">
        <v>67.757009345794401</v>
      </c>
      <c r="C193" s="110">
        <v>97.663551401869157</v>
      </c>
      <c r="D193" s="109">
        <v>84.466019417475735</v>
      </c>
      <c r="E193" s="109">
        <v>96.162528216704288</v>
      </c>
      <c r="F193" s="109">
        <v>95.673076923076934</v>
      </c>
    </row>
    <row r="194" spans="1:229" ht="13.5" thickBot="1" x14ac:dyDescent="0.25">
      <c r="A194" s="40" t="s">
        <v>295</v>
      </c>
      <c r="B194" s="106">
        <v>77.406370318515926</v>
      </c>
      <c r="C194" s="106">
        <v>97.252362618130903</v>
      </c>
      <c r="D194" s="106">
        <v>88.702506063055779</v>
      </c>
      <c r="E194" s="106">
        <v>97.572202166064983</v>
      </c>
      <c r="F194" s="106">
        <v>95.277461041429106</v>
      </c>
    </row>
    <row r="195" spans="1:229" s="28" customFormat="1" ht="25.5" customHeight="1" thickTop="1" x14ac:dyDescent="0.2">
      <c r="A195" s="124" t="s">
        <v>294</v>
      </c>
      <c r="B195" s="126" t="s">
        <v>501</v>
      </c>
      <c r="C195" s="127"/>
      <c r="D195" s="128"/>
      <c r="E195" s="129" t="s">
        <v>476</v>
      </c>
      <c r="F195" s="130"/>
      <c r="G195" s="107"/>
      <c r="H195" s="107"/>
      <c r="I195" s="107"/>
      <c r="J195" s="107"/>
      <c r="K195" s="107"/>
      <c r="L195" s="107"/>
      <c r="M195" s="107"/>
      <c r="N195" s="107"/>
      <c r="O195" s="107"/>
      <c r="P195" s="107"/>
      <c r="Q195" s="107"/>
      <c r="R195" s="107"/>
      <c r="S195" s="107"/>
      <c r="T195" s="107"/>
      <c r="U195" s="107"/>
      <c r="V195" s="107"/>
      <c r="W195" s="107"/>
      <c r="X195" s="107"/>
      <c r="Y195" s="107"/>
      <c r="Z195" s="107"/>
      <c r="AA195" s="107"/>
      <c r="AB195" s="107"/>
      <c r="AC195" s="107"/>
      <c r="AD195" s="107"/>
      <c r="AE195" s="107"/>
      <c r="AF195" s="107"/>
      <c r="AG195" s="107"/>
      <c r="AH195" s="107"/>
      <c r="AI195" s="107"/>
      <c r="AJ195" s="107"/>
      <c r="AK195" s="107"/>
      <c r="AL195" s="107"/>
      <c r="AM195" s="107"/>
      <c r="AN195" s="107"/>
      <c r="AO195" s="107"/>
      <c r="AP195" s="107"/>
      <c r="AQ195" s="107"/>
      <c r="AR195" s="107"/>
      <c r="AS195" s="107"/>
      <c r="AT195" s="107"/>
      <c r="AU195" s="107"/>
      <c r="AV195" s="107"/>
      <c r="AW195" s="107"/>
      <c r="AX195" s="107"/>
      <c r="AY195" s="107"/>
      <c r="AZ195" s="107"/>
      <c r="BA195" s="107"/>
      <c r="BB195" s="107"/>
      <c r="BC195" s="107"/>
      <c r="BD195" s="107"/>
      <c r="BE195" s="107"/>
      <c r="BF195" s="107"/>
      <c r="BG195" s="107"/>
      <c r="BH195" s="107"/>
      <c r="BI195" s="107"/>
      <c r="BJ195" s="107"/>
      <c r="BK195" s="107"/>
      <c r="BL195" s="107"/>
      <c r="BM195" s="107"/>
      <c r="BN195" s="107"/>
      <c r="BO195" s="107"/>
      <c r="BP195" s="107"/>
      <c r="BQ195" s="107"/>
      <c r="BR195" s="107"/>
      <c r="BS195" s="107"/>
      <c r="BT195" s="107"/>
      <c r="BU195" s="107"/>
      <c r="BV195" s="107"/>
      <c r="BW195" s="107"/>
      <c r="BX195" s="107"/>
      <c r="BY195" s="107"/>
      <c r="BZ195" s="107"/>
      <c r="CA195" s="107"/>
      <c r="CB195" s="107"/>
      <c r="CC195" s="107"/>
      <c r="CD195" s="107"/>
      <c r="CE195" s="107"/>
      <c r="CF195" s="107"/>
      <c r="CG195" s="107"/>
      <c r="CH195" s="107"/>
      <c r="CI195" s="107"/>
      <c r="CJ195" s="107"/>
      <c r="CK195" s="107"/>
      <c r="CL195" s="107"/>
      <c r="CM195" s="107"/>
      <c r="CN195" s="107"/>
      <c r="CO195" s="107"/>
      <c r="CP195" s="107"/>
      <c r="CQ195" s="107"/>
      <c r="CR195" s="107"/>
      <c r="CS195" s="107"/>
      <c r="CT195" s="107"/>
      <c r="CU195" s="107"/>
      <c r="CV195" s="107"/>
      <c r="CW195" s="107"/>
      <c r="CX195" s="107"/>
      <c r="CY195" s="107"/>
      <c r="CZ195" s="107"/>
      <c r="DA195" s="107"/>
      <c r="DB195" s="107"/>
      <c r="DC195" s="107"/>
      <c r="DD195" s="107"/>
      <c r="DE195" s="107"/>
      <c r="DF195" s="107"/>
      <c r="DG195" s="107"/>
      <c r="DH195" s="107"/>
      <c r="DI195" s="107"/>
      <c r="DJ195" s="107"/>
      <c r="DK195" s="107"/>
      <c r="DL195" s="107"/>
      <c r="DM195" s="107"/>
      <c r="DN195" s="107"/>
      <c r="DO195" s="107"/>
      <c r="DP195" s="107"/>
      <c r="DQ195" s="107"/>
      <c r="DR195" s="107"/>
      <c r="DS195" s="107"/>
      <c r="DT195" s="107"/>
      <c r="DU195" s="107"/>
      <c r="DV195" s="107"/>
      <c r="DW195" s="107"/>
      <c r="DX195" s="107"/>
      <c r="DY195" s="107"/>
      <c r="DZ195" s="107"/>
      <c r="EA195" s="107"/>
      <c r="EB195" s="107"/>
      <c r="EC195" s="107"/>
      <c r="ED195" s="107"/>
      <c r="EE195" s="107"/>
      <c r="EF195" s="107"/>
      <c r="EG195" s="107"/>
      <c r="EH195" s="107"/>
      <c r="EI195" s="107"/>
      <c r="EJ195" s="107"/>
      <c r="EK195" s="107"/>
      <c r="EL195" s="107"/>
      <c r="EM195" s="107"/>
      <c r="EN195" s="107"/>
      <c r="EO195" s="107"/>
      <c r="EP195" s="107"/>
      <c r="EQ195" s="107"/>
      <c r="ER195" s="107"/>
      <c r="ES195" s="107"/>
      <c r="ET195" s="107"/>
      <c r="EU195" s="107"/>
      <c r="EV195" s="107"/>
      <c r="EW195" s="107"/>
      <c r="EX195" s="107"/>
      <c r="EY195" s="107"/>
      <c r="EZ195" s="107"/>
      <c r="FA195" s="107"/>
      <c r="FB195" s="107"/>
      <c r="FC195" s="107"/>
      <c r="FD195" s="107"/>
      <c r="FE195" s="107"/>
      <c r="FF195" s="107"/>
      <c r="FG195" s="107"/>
      <c r="FH195" s="107"/>
      <c r="FI195" s="107"/>
      <c r="FJ195" s="107"/>
      <c r="FK195" s="107"/>
      <c r="FL195" s="107"/>
      <c r="FM195" s="107"/>
      <c r="FN195" s="107"/>
      <c r="FO195" s="107"/>
      <c r="FP195" s="107"/>
      <c r="FQ195" s="107"/>
      <c r="FR195" s="107"/>
      <c r="FS195" s="107"/>
      <c r="FT195" s="107"/>
      <c r="FU195" s="107"/>
      <c r="FV195" s="107"/>
      <c r="FW195" s="107"/>
      <c r="FX195" s="107"/>
      <c r="FY195" s="107"/>
      <c r="FZ195" s="107"/>
      <c r="GA195" s="107"/>
      <c r="GB195" s="107"/>
      <c r="GC195" s="107"/>
      <c r="GD195" s="107"/>
      <c r="GE195" s="107"/>
      <c r="GF195" s="107"/>
      <c r="GG195" s="107"/>
      <c r="GH195" s="107"/>
      <c r="GI195" s="107"/>
      <c r="GJ195" s="107"/>
      <c r="GK195" s="107"/>
      <c r="GL195" s="107"/>
      <c r="GM195" s="107"/>
      <c r="GN195" s="107"/>
      <c r="GO195" s="107"/>
      <c r="GP195" s="107"/>
      <c r="GQ195" s="107"/>
      <c r="GR195" s="107"/>
      <c r="GS195" s="107"/>
      <c r="GT195" s="107"/>
      <c r="GU195" s="107"/>
      <c r="GV195" s="107"/>
      <c r="GW195" s="107"/>
      <c r="GX195" s="107"/>
      <c r="GY195" s="107"/>
      <c r="GZ195" s="107"/>
      <c r="HA195" s="107"/>
      <c r="HB195" s="107"/>
      <c r="HC195" s="107"/>
      <c r="HD195" s="107"/>
      <c r="HE195" s="107"/>
      <c r="HF195" s="107"/>
      <c r="HG195" s="107"/>
      <c r="HH195" s="107"/>
      <c r="HI195" s="107"/>
      <c r="HJ195" s="107"/>
      <c r="HK195" s="107"/>
      <c r="HL195" s="107"/>
      <c r="HM195" s="107"/>
      <c r="HN195" s="107"/>
      <c r="HO195" s="107"/>
      <c r="HP195" s="107"/>
      <c r="HQ195" s="107"/>
      <c r="HR195" s="107"/>
      <c r="HS195" s="107"/>
      <c r="HT195" s="107"/>
      <c r="HU195" s="107"/>
    </row>
    <row r="196" spans="1:229" s="108" customFormat="1" ht="25.5" customHeight="1" x14ac:dyDescent="0.2">
      <c r="A196" s="125"/>
      <c r="B196" s="51" t="s">
        <v>502</v>
      </c>
      <c r="C196" s="51" t="s">
        <v>504</v>
      </c>
      <c r="D196" s="51" t="s">
        <v>505</v>
      </c>
      <c r="E196" s="51" t="s">
        <v>506</v>
      </c>
      <c r="F196" s="51" t="s">
        <v>507</v>
      </c>
    </row>
    <row r="197" spans="1:229" ht="18" x14ac:dyDescent="0.25">
      <c r="A197" s="33" t="s">
        <v>319</v>
      </c>
      <c r="B197" s="33"/>
      <c r="C197" s="33"/>
      <c r="D197" s="34"/>
      <c r="E197" s="34"/>
      <c r="F197" s="34"/>
    </row>
    <row r="198" spans="1:229" x14ac:dyDescent="0.2">
      <c r="A198" s="34" t="s">
        <v>127</v>
      </c>
      <c r="B198" s="109">
        <v>78.436018957345979</v>
      </c>
      <c r="C198" s="109">
        <v>93.364928909952624</v>
      </c>
      <c r="D198" s="109">
        <v>76.175548589341702</v>
      </c>
      <c r="E198" s="109">
        <v>97.533908754623923</v>
      </c>
      <c r="F198" s="109">
        <v>93.202614379084963</v>
      </c>
    </row>
    <row r="199" spans="1:229" x14ac:dyDescent="0.2">
      <c r="A199" s="34" t="s">
        <v>130</v>
      </c>
      <c r="B199" s="109">
        <v>68</v>
      </c>
      <c r="C199" s="109">
        <v>98</v>
      </c>
      <c r="D199" s="109">
        <v>98.113207547169822</v>
      </c>
      <c r="E199" s="109">
        <v>100</v>
      </c>
      <c r="F199" s="109">
        <v>96.460176991150433</v>
      </c>
    </row>
    <row r="200" spans="1:229" x14ac:dyDescent="0.2">
      <c r="A200" s="34" t="s">
        <v>134</v>
      </c>
      <c r="B200" s="109">
        <v>94.73684210526315</v>
      </c>
      <c r="C200" s="109">
        <v>99.248120300751879</v>
      </c>
      <c r="D200" s="109">
        <v>79.569892473118273</v>
      </c>
      <c r="E200" s="109">
        <v>98.113207547169807</v>
      </c>
      <c r="F200" s="109">
        <v>97.61904761904762</v>
      </c>
    </row>
    <row r="201" spans="1:229" x14ac:dyDescent="0.2">
      <c r="A201" s="34" t="s">
        <v>135</v>
      </c>
      <c r="B201" s="109">
        <v>93.627450980392155</v>
      </c>
      <c r="C201" s="109">
        <v>98.039215686274503</v>
      </c>
      <c r="D201" s="109">
        <v>88.125</v>
      </c>
      <c r="E201" s="109">
        <v>97.831978319783204</v>
      </c>
      <c r="F201" s="109">
        <v>94.88636363636364</v>
      </c>
    </row>
    <row r="202" spans="1:229" x14ac:dyDescent="0.2">
      <c r="A202" s="34" t="s">
        <v>378</v>
      </c>
      <c r="B202" s="109">
        <v>81.388012618296528</v>
      </c>
      <c r="C202" s="109">
        <v>98.107255520504737</v>
      </c>
      <c r="D202" s="109">
        <v>76.241134751773046</v>
      </c>
      <c r="E202" s="109">
        <v>97.488921713441655</v>
      </c>
      <c r="F202" s="109">
        <v>93.779160186625205</v>
      </c>
    </row>
    <row r="203" spans="1:229" x14ac:dyDescent="0.2">
      <c r="A203" s="34" t="s">
        <v>137</v>
      </c>
      <c r="B203" s="109">
        <v>74.73684210526315</v>
      </c>
      <c r="C203" s="109">
        <v>93.68421052631578</v>
      </c>
      <c r="D203" s="109">
        <v>87.5</v>
      </c>
      <c r="E203" s="109">
        <v>98.795180722891558</v>
      </c>
      <c r="F203" s="109">
        <v>92.405063291139243</v>
      </c>
    </row>
    <row r="204" spans="1:229" x14ac:dyDescent="0.2">
      <c r="A204" s="34" t="s">
        <v>139</v>
      </c>
      <c r="B204" s="109">
        <v>73.584905660377359</v>
      </c>
      <c r="C204" s="109">
        <v>96.226415094339629</v>
      </c>
      <c r="D204" s="109">
        <v>91.228070175438589</v>
      </c>
      <c r="E204" s="109">
        <v>96.774193548387103</v>
      </c>
      <c r="F204" s="109">
        <v>95.726495726495727</v>
      </c>
    </row>
    <row r="205" spans="1:229" x14ac:dyDescent="0.2">
      <c r="A205" s="34" t="s">
        <v>144</v>
      </c>
      <c r="B205" s="109">
        <v>73.417721518987349</v>
      </c>
      <c r="C205" s="109">
        <v>100</v>
      </c>
      <c r="D205" s="109">
        <v>95.454545454545467</v>
      </c>
      <c r="E205" s="109">
        <v>96.703296703296701</v>
      </c>
      <c r="F205" s="109">
        <v>93.220338983050837</v>
      </c>
    </row>
    <row r="206" spans="1:229" x14ac:dyDescent="0.2">
      <c r="A206" s="34" t="s">
        <v>334</v>
      </c>
      <c r="B206" s="109">
        <v>83.65384615384616</v>
      </c>
      <c r="C206" s="109">
        <v>96.634615384615401</v>
      </c>
      <c r="D206" s="109">
        <v>86.619718309859152</v>
      </c>
      <c r="E206" s="109">
        <v>98.408488063660485</v>
      </c>
      <c r="F206" s="109">
        <v>96.174863387978135</v>
      </c>
    </row>
    <row r="207" spans="1:229" x14ac:dyDescent="0.2">
      <c r="A207" s="34" t="s">
        <v>146</v>
      </c>
      <c r="B207" s="109">
        <v>79.007633587786259</v>
      </c>
      <c r="C207" s="109">
        <v>90.076335877862604</v>
      </c>
      <c r="D207" s="109">
        <v>86.008230452674894</v>
      </c>
      <c r="E207" s="109">
        <v>98.119658119658112</v>
      </c>
      <c r="F207" s="109">
        <v>93.829401088929217</v>
      </c>
    </row>
    <row r="208" spans="1:229" x14ac:dyDescent="0.2">
      <c r="A208" s="34" t="s">
        <v>298</v>
      </c>
      <c r="B208" s="109">
        <v>90.099009900990097</v>
      </c>
      <c r="C208" s="109">
        <v>97.029702970297024</v>
      </c>
      <c r="D208" s="109">
        <v>90</v>
      </c>
      <c r="E208" s="109">
        <v>98.395721925133699</v>
      </c>
      <c r="F208" s="109">
        <v>95.027624309392266</v>
      </c>
    </row>
    <row r="209" spans="1:229" x14ac:dyDescent="0.2">
      <c r="A209" s="34" t="s">
        <v>150</v>
      </c>
      <c r="B209" s="109">
        <v>89.115646258503403</v>
      </c>
      <c r="C209" s="109">
        <v>97.278911564625858</v>
      </c>
      <c r="D209" s="109">
        <v>87.603305785123979</v>
      </c>
      <c r="E209" s="109">
        <v>97.049180327868854</v>
      </c>
      <c r="F209" s="109">
        <v>91.156462585034021</v>
      </c>
    </row>
    <row r="210" spans="1:229" x14ac:dyDescent="0.2">
      <c r="A210" s="34" t="s">
        <v>152</v>
      </c>
      <c r="B210" s="109">
        <v>90.384615384615387</v>
      </c>
      <c r="C210" s="109">
        <v>100</v>
      </c>
      <c r="D210" s="109">
        <v>86.84210526315789</v>
      </c>
      <c r="E210" s="109">
        <v>97.9381443298969</v>
      </c>
      <c r="F210" s="109">
        <v>89.010989010989007</v>
      </c>
    </row>
    <row r="211" spans="1:229" x14ac:dyDescent="0.2">
      <c r="A211" s="34" t="s">
        <v>155</v>
      </c>
      <c r="B211" s="109">
        <v>91.891891891891902</v>
      </c>
      <c r="C211" s="109">
        <v>93.51351351351353</v>
      </c>
      <c r="D211" s="109">
        <v>76.470588235294116</v>
      </c>
      <c r="E211" s="109">
        <v>98.787878787878796</v>
      </c>
      <c r="F211" s="109">
        <v>94.769230769230774</v>
      </c>
    </row>
    <row r="212" spans="1:229" x14ac:dyDescent="0.2">
      <c r="A212" s="34" t="s">
        <v>156</v>
      </c>
      <c r="B212" s="109">
        <v>95</v>
      </c>
      <c r="C212" s="109">
        <v>100</v>
      </c>
      <c r="D212" s="109">
        <v>100</v>
      </c>
      <c r="E212" s="109">
        <v>96.855345911949684</v>
      </c>
      <c r="F212" s="109">
        <v>96.688741721854313</v>
      </c>
    </row>
    <row r="213" spans="1:229" x14ac:dyDescent="0.2">
      <c r="A213" s="34" t="s">
        <v>157</v>
      </c>
      <c r="B213" s="109">
        <v>35.555555555555557</v>
      </c>
      <c r="C213" s="109">
        <v>95.555555555555557</v>
      </c>
      <c r="D213" s="109">
        <v>90.909090909090907</v>
      </c>
      <c r="E213" s="109">
        <v>98.876404494382015</v>
      </c>
      <c r="F213" s="109">
        <v>82.558139534883722</v>
      </c>
    </row>
    <row r="214" spans="1:229" ht="13.5" thickBot="1" x14ac:dyDescent="0.25">
      <c r="A214" s="40" t="s">
        <v>295</v>
      </c>
      <c r="B214" s="106">
        <v>83.025071927661315</v>
      </c>
      <c r="C214" s="106">
        <v>95.807644882860671</v>
      </c>
      <c r="D214" s="106">
        <v>84.092098377812661</v>
      </c>
      <c r="E214" s="106">
        <v>97.871900826446279</v>
      </c>
      <c r="F214" s="106">
        <v>93.963652098658585</v>
      </c>
    </row>
    <row r="215" spans="1:229" s="28" customFormat="1" ht="25.5" customHeight="1" thickTop="1" x14ac:dyDescent="0.2">
      <c r="A215" s="124" t="s">
        <v>294</v>
      </c>
      <c r="B215" s="126" t="s">
        <v>501</v>
      </c>
      <c r="C215" s="127"/>
      <c r="D215" s="128"/>
      <c r="E215" s="129" t="s">
        <v>476</v>
      </c>
      <c r="F215" s="130"/>
      <c r="G215" s="107"/>
      <c r="H215" s="107"/>
      <c r="I215" s="107"/>
      <c r="J215" s="107"/>
      <c r="K215" s="107"/>
      <c r="L215" s="107"/>
      <c r="M215" s="107"/>
      <c r="N215" s="107"/>
      <c r="O215" s="107"/>
      <c r="P215" s="107"/>
      <c r="Q215" s="107"/>
      <c r="R215" s="107"/>
      <c r="S215" s="107"/>
      <c r="T215" s="107"/>
      <c r="U215" s="107"/>
      <c r="V215" s="107"/>
      <c r="W215" s="107"/>
      <c r="X215" s="107"/>
      <c r="Y215" s="107"/>
      <c r="Z215" s="107"/>
      <c r="AA215" s="107"/>
      <c r="AB215" s="107"/>
      <c r="AC215" s="107"/>
      <c r="AD215" s="107"/>
      <c r="AE215" s="107"/>
      <c r="AF215" s="107"/>
      <c r="AG215" s="107"/>
      <c r="AH215" s="107"/>
      <c r="AI215" s="107"/>
      <c r="AJ215" s="107"/>
      <c r="AK215" s="107"/>
      <c r="AL215" s="107"/>
      <c r="AM215" s="107"/>
      <c r="AN215" s="107"/>
      <c r="AO215" s="107"/>
      <c r="AP215" s="107"/>
      <c r="AQ215" s="107"/>
      <c r="AR215" s="107"/>
      <c r="AS215" s="107"/>
      <c r="AT215" s="107"/>
      <c r="AU215" s="107"/>
      <c r="AV215" s="107"/>
      <c r="AW215" s="107"/>
      <c r="AX215" s="107"/>
      <c r="AY215" s="107"/>
      <c r="AZ215" s="107"/>
      <c r="BA215" s="107"/>
      <c r="BB215" s="107"/>
      <c r="BC215" s="107"/>
      <c r="BD215" s="107"/>
      <c r="BE215" s="107"/>
      <c r="BF215" s="107"/>
      <c r="BG215" s="107"/>
      <c r="BH215" s="107"/>
      <c r="BI215" s="107"/>
      <c r="BJ215" s="107"/>
      <c r="BK215" s="107"/>
      <c r="BL215" s="107"/>
      <c r="BM215" s="107"/>
      <c r="BN215" s="107"/>
      <c r="BO215" s="107"/>
      <c r="BP215" s="107"/>
      <c r="BQ215" s="107"/>
      <c r="BR215" s="107"/>
      <c r="BS215" s="107"/>
      <c r="BT215" s="107"/>
      <c r="BU215" s="107"/>
      <c r="BV215" s="107"/>
      <c r="BW215" s="107"/>
      <c r="BX215" s="107"/>
      <c r="BY215" s="107"/>
      <c r="BZ215" s="107"/>
      <c r="CA215" s="107"/>
      <c r="CB215" s="107"/>
      <c r="CC215" s="107"/>
      <c r="CD215" s="107"/>
      <c r="CE215" s="107"/>
      <c r="CF215" s="107"/>
      <c r="CG215" s="107"/>
      <c r="CH215" s="107"/>
      <c r="CI215" s="107"/>
      <c r="CJ215" s="107"/>
      <c r="CK215" s="107"/>
      <c r="CL215" s="107"/>
      <c r="CM215" s="107"/>
      <c r="CN215" s="107"/>
      <c r="CO215" s="107"/>
      <c r="CP215" s="107"/>
      <c r="CQ215" s="107"/>
      <c r="CR215" s="107"/>
      <c r="CS215" s="107"/>
      <c r="CT215" s="107"/>
      <c r="CU215" s="107"/>
      <c r="CV215" s="107"/>
      <c r="CW215" s="107"/>
      <c r="CX215" s="107"/>
      <c r="CY215" s="107"/>
      <c r="CZ215" s="107"/>
      <c r="DA215" s="107"/>
      <c r="DB215" s="107"/>
      <c r="DC215" s="107"/>
      <c r="DD215" s="107"/>
      <c r="DE215" s="107"/>
      <c r="DF215" s="107"/>
      <c r="DG215" s="107"/>
      <c r="DH215" s="107"/>
      <c r="DI215" s="107"/>
      <c r="DJ215" s="107"/>
      <c r="DK215" s="107"/>
      <c r="DL215" s="107"/>
      <c r="DM215" s="107"/>
      <c r="DN215" s="107"/>
      <c r="DO215" s="107"/>
      <c r="DP215" s="107"/>
      <c r="DQ215" s="107"/>
      <c r="DR215" s="107"/>
      <c r="DS215" s="107"/>
      <c r="DT215" s="107"/>
      <c r="DU215" s="107"/>
      <c r="DV215" s="107"/>
      <c r="DW215" s="107"/>
      <c r="DX215" s="107"/>
      <c r="DY215" s="107"/>
      <c r="DZ215" s="107"/>
      <c r="EA215" s="107"/>
      <c r="EB215" s="107"/>
      <c r="EC215" s="107"/>
      <c r="ED215" s="107"/>
      <c r="EE215" s="107"/>
      <c r="EF215" s="107"/>
      <c r="EG215" s="107"/>
      <c r="EH215" s="107"/>
      <c r="EI215" s="107"/>
      <c r="EJ215" s="107"/>
      <c r="EK215" s="107"/>
      <c r="EL215" s="107"/>
      <c r="EM215" s="107"/>
      <c r="EN215" s="107"/>
      <c r="EO215" s="107"/>
      <c r="EP215" s="107"/>
      <c r="EQ215" s="107"/>
      <c r="ER215" s="107"/>
      <c r="ES215" s="107"/>
      <c r="ET215" s="107"/>
      <c r="EU215" s="107"/>
      <c r="EV215" s="107"/>
      <c r="EW215" s="107"/>
      <c r="EX215" s="107"/>
      <c r="EY215" s="107"/>
      <c r="EZ215" s="107"/>
      <c r="FA215" s="107"/>
      <c r="FB215" s="107"/>
      <c r="FC215" s="107"/>
      <c r="FD215" s="107"/>
      <c r="FE215" s="107"/>
      <c r="FF215" s="107"/>
      <c r="FG215" s="107"/>
      <c r="FH215" s="107"/>
      <c r="FI215" s="107"/>
      <c r="FJ215" s="107"/>
      <c r="FK215" s="107"/>
      <c r="FL215" s="107"/>
      <c r="FM215" s="107"/>
      <c r="FN215" s="107"/>
      <c r="FO215" s="107"/>
      <c r="FP215" s="107"/>
      <c r="FQ215" s="107"/>
      <c r="FR215" s="107"/>
      <c r="FS215" s="107"/>
      <c r="FT215" s="107"/>
      <c r="FU215" s="107"/>
      <c r="FV215" s="107"/>
      <c r="FW215" s="107"/>
      <c r="FX215" s="107"/>
      <c r="FY215" s="107"/>
      <c r="FZ215" s="107"/>
      <c r="GA215" s="107"/>
      <c r="GB215" s="107"/>
      <c r="GC215" s="107"/>
      <c r="GD215" s="107"/>
      <c r="GE215" s="107"/>
      <c r="GF215" s="107"/>
      <c r="GG215" s="107"/>
      <c r="GH215" s="107"/>
      <c r="GI215" s="107"/>
      <c r="GJ215" s="107"/>
      <c r="GK215" s="107"/>
      <c r="GL215" s="107"/>
      <c r="GM215" s="107"/>
      <c r="GN215" s="107"/>
      <c r="GO215" s="107"/>
      <c r="GP215" s="107"/>
      <c r="GQ215" s="107"/>
      <c r="GR215" s="107"/>
      <c r="GS215" s="107"/>
      <c r="GT215" s="107"/>
      <c r="GU215" s="107"/>
      <c r="GV215" s="107"/>
      <c r="GW215" s="107"/>
      <c r="GX215" s="107"/>
      <c r="GY215" s="107"/>
      <c r="GZ215" s="107"/>
      <c r="HA215" s="107"/>
      <c r="HB215" s="107"/>
      <c r="HC215" s="107"/>
      <c r="HD215" s="107"/>
      <c r="HE215" s="107"/>
      <c r="HF215" s="107"/>
      <c r="HG215" s="107"/>
      <c r="HH215" s="107"/>
      <c r="HI215" s="107"/>
      <c r="HJ215" s="107"/>
      <c r="HK215" s="107"/>
      <c r="HL215" s="107"/>
      <c r="HM215" s="107"/>
      <c r="HN215" s="107"/>
      <c r="HO215" s="107"/>
      <c r="HP215" s="107"/>
      <c r="HQ215" s="107"/>
      <c r="HR215" s="107"/>
      <c r="HS215" s="107"/>
      <c r="HT215" s="107"/>
      <c r="HU215" s="107"/>
    </row>
    <row r="216" spans="1:229" s="108" customFormat="1" ht="25.5" customHeight="1" x14ac:dyDescent="0.2">
      <c r="A216" s="125"/>
      <c r="B216" s="51" t="s">
        <v>502</v>
      </c>
      <c r="C216" s="51" t="s">
        <v>504</v>
      </c>
      <c r="D216" s="51" t="s">
        <v>505</v>
      </c>
      <c r="E216" s="51" t="s">
        <v>506</v>
      </c>
      <c r="F216" s="51" t="s">
        <v>507</v>
      </c>
    </row>
    <row r="217" spans="1:229" ht="18" x14ac:dyDescent="0.25">
      <c r="A217" s="33" t="s">
        <v>320</v>
      </c>
      <c r="B217" s="33"/>
      <c r="C217" s="33"/>
      <c r="D217" s="33"/>
      <c r="E217" s="33"/>
      <c r="F217" s="33"/>
    </row>
    <row r="218" spans="1:229" x14ac:dyDescent="0.2">
      <c r="A218" s="34" t="s">
        <v>131</v>
      </c>
      <c r="B218" s="109">
        <v>81.168831168831161</v>
      </c>
      <c r="C218" s="109">
        <v>96.103896103896091</v>
      </c>
      <c r="D218" s="109">
        <v>65.217391304347828</v>
      </c>
      <c r="E218" s="109">
        <v>98.876404494382015</v>
      </c>
      <c r="F218" s="109">
        <v>95.562130177514788</v>
      </c>
    </row>
    <row r="219" spans="1:229" x14ac:dyDescent="0.2">
      <c r="A219" s="34" t="s">
        <v>133</v>
      </c>
      <c r="B219" s="109">
        <v>77.049180327868854</v>
      </c>
      <c r="C219" s="109">
        <v>91.803278688524586</v>
      </c>
      <c r="D219" s="109">
        <v>91.111111111111114</v>
      </c>
      <c r="E219" s="109">
        <v>98.518518518518519</v>
      </c>
      <c r="F219" s="109">
        <v>93.600000000000009</v>
      </c>
    </row>
    <row r="220" spans="1:229" x14ac:dyDescent="0.2">
      <c r="A220" s="34" t="s">
        <v>140</v>
      </c>
      <c r="B220" s="109">
        <v>80</v>
      </c>
      <c r="C220" s="109">
        <v>94.967741935483872</v>
      </c>
      <c r="D220" s="109">
        <v>83.540372670807443</v>
      </c>
      <c r="E220" s="109">
        <v>96.943852167732771</v>
      </c>
      <c r="F220" s="109">
        <v>90.629685157421292</v>
      </c>
    </row>
    <row r="221" spans="1:229" x14ac:dyDescent="0.2">
      <c r="A221" s="34" t="s">
        <v>141</v>
      </c>
      <c r="B221" s="109">
        <v>61.415929203539818</v>
      </c>
      <c r="C221" s="109">
        <v>92.035398230088489</v>
      </c>
      <c r="D221" s="109">
        <v>68.599999999999994</v>
      </c>
      <c r="E221" s="109">
        <v>97.738693467336674</v>
      </c>
      <c r="F221" s="109">
        <v>93.831450912250219</v>
      </c>
    </row>
    <row r="222" spans="1:229" x14ac:dyDescent="0.2">
      <c r="A222" s="34" t="s">
        <v>142</v>
      </c>
      <c r="B222" s="109">
        <v>79.699248120300751</v>
      </c>
      <c r="C222" s="109">
        <v>95.488721804511286</v>
      </c>
      <c r="D222" s="109">
        <v>79.032258064516128</v>
      </c>
      <c r="E222" s="109">
        <v>99.666666666666671</v>
      </c>
      <c r="F222" s="109">
        <v>94.680851063829792</v>
      </c>
    </row>
    <row r="223" spans="1:229" x14ac:dyDescent="0.2">
      <c r="A223" s="34" t="s">
        <v>143</v>
      </c>
      <c r="B223" s="109">
        <v>75.531914893617028</v>
      </c>
      <c r="C223" s="109">
        <v>96.808510638297875</v>
      </c>
      <c r="D223" s="109">
        <v>81.428571428571431</v>
      </c>
      <c r="E223" s="109">
        <v>98.907103825136616</v>
      </c>
      <c r="F223" s="109">
        <v>91.477272727272734</v>
      </c>
    </row>
    <row r="224" spans="1:229" x14ac:dyDescent="0.2">
      <c r="A224" s="34" t="s">
        <v>158</v>
      </c>
      <c r="B224" s="109">
        <v>75</v>
      </c>
      <c r="C224" s="109">
        <v>96.428571428571431</v>
      </c>
      <c r="D224" s="109">
        <v>83.673469387755105</v>
      </c>
      <c r="E224" s="109">
        <v>99.159663865546221</v>
      </c>
      <c r="F224" s="109">
        <v>94.067796610169495</v>
      </c>
    </row>
    <row r="225" spans="1:229" x14ac:dyDescent="0.2">
      <c r="A225" s="34" t="s">
        <v>160</v>
      </c>
      <c r="B225" s="109">
        <v>86.194029850746261</v>
      </c>
      <c r="C225" s="109">
        <v>97.388059701492523</v>
      </c>
      <c r="D225" s="109">
        <v>72.689075630252105</v>
      </c>
      <c r="E225" s="109">
        <v>98.476190476190467</v>
      </c>
      <c r="F225" s="109">
        <v>92.141453831041247</v>
      </c>
    </row>
    <row r="226" spans="1:229" x14ac:dyDescent="0.2">
      <c r="A226" s="34" t="s">
        <v>165</v>
      </c>
      <c r="B226" s="109">
        <v>95.121951219512198</v>
      </c>
      <c r="C226" s="109">
        <v>100</v>
      </c>
      <c r="D226" s="109">
        <v>83.333333333333329</v>
      </c>
      <c r="E226" s="109">
        <v>98</v>
      </c>
      <c r="F226" s="109">
        <v>89.690721649484544</v>
      </c>
    </row>
    <row r="227" spans="1:229" ht="14.25" customHeight="1" thickBot="1" x14ac:dyDescent="0.25">
      <c r="A227" s="40" t="s">
        <v>295</v>
      </c>
      <c r="B227" s="106">
        <v>75.826734979040523</v>
      </c>
      <c r="C227" s="106">
        <v>94.736842105263165</v>
      </c>
      <c r="D227" s="106">
        <v>76.356797420741543</v>
      </c>
      <c r="E227" s="106">
        <v>97.916184301921732</v>
      </c>
      <c r="F227" s="106">
        <v>92.590799031477005</v>
      </c>
    </row>
    <row r="228" spans="1:229" s="28" customFormat="1" ht="25.5" customHeight="1" thickTop="1" x14ac:dyDescent="0.2">
      <c r="A228" s="124" t="s">
        <v>294</v>
      </c>
      <c r="B228" s="126" t="s">
        <v>501</v>
      </c>
      <c r="C228" s="127"/>
      <c r="D228" s="128"/>
      <c r="E228" s="129" t="s">
        <v>476</v>
      </c>
      <c r="F228" s="130"/>
      <c r="G228" s="107"/>
      <c r="H228" s="107"/>
      <c r="I228" s="107"/>
      <c r="J228" s="107"/>
      <c r="K228" s="107"/>
      <c r="L228" s="107"/>
      <c r="M228" s="107"/>
      <c r="N228" s="107"/>
      <c r="O228" s="107"/>
      <c r="P228" s="107"/>
      <c r="Q228" s="107"/>
      <c r="R228" s="107"/>
      <c r="S228" s="107"/>
      <c r="T228" s="107"/>
      <c r="U228" s="107"/>
      <c r="V228" s="107"/>
      <c r="W228" s="107"/>
      <c r="X228" s="107"/>
      <c r="Y228" s="107"/>
      <c r="Z228" s="107"/>
      <c r="AA228" s="107"/>
      <c r="AB228" s="107"/>
      <c r="AC228" s="107"/>
      <c r="AD228" s="107"/>
      <c r="AE228" s="107"/>
      <c r="AF228" s="107"/>
      <c r="AG228" s="107"/>
      <c r="AH228" s="107"/>
      <c r="AI228" s="107"/>
      <c r="AJ228" s="107"/>
      <c r="AK228" s="107"/>
      <c r="AL228" s="107"/>
      <c r="AM228" s="107"/>
      <c r="AN228" s="107"/>
      <c r="AO228" s="107"/>
      <c r="AP228" s="107"/>
      <c r="AQ228" s="107"/>
      <c r="AR228" s="107"/>
      <c r="AS228" s="107"/>
      <c r="AT228" s="107"/>
      <c r="AU228" s="107"/>
      <c r="AV228" s="107"/>
      <c r="AW228" s="107"/>
      <c r="AX228" s="107"/>
      <c r="AY228" s="107"/>
      <c r="AZ228" s="107"/>
      <c r="BA228" s="107"/>
      <c r="BB228" s="107"/>
      <c r="BC228" s="107"/>
      <c r="BD228" s="107"/>
      <c r="BE228" s="107"/>
      <c r="BF228" s="107"/>
      <c r="BG228" s="107"/>
      <c r="BH228" s="107"/>
      <c r="BI228" s="107"/>
      <c r="BJ228" s="107"/>
      <c r="BK228" s="107"/>
      <c r="BL228" s="107"/>
      <c r="BM228" s="107"/>
      <c r="BN228" s="107"/>
      <c r="BO228" s="107"/>
      <c r="BP228" s="107"/>
      <c r="BQ228" s="107"/>
      <c r="BR228" s="107"/>
      <c r="BS228" s="107"/>
      <c r="BT228" s="107"/>
      <c r="BU228" s="107"/>
      <c r="BV228" s="107"/>
      <c r="BW228" s="107"/>
      <c r="BX228" s="107"/>
      <c r="BY228" s="107"/>
      <c r="BZ228" s="107"/>
      <c r="CA228" s="107"/>
      <c r="CB228" s="107"/>
      <c r="CC228" s="107"/>
      <c r="CD228" s="107"/>
      <c r="CE228" s="107"/>
      <c r="CF228" s="107"/>
      <c r="CG228" s="107"/>
      <c r="CH228" s="107"/>
      <c r="CI228" s="107"/>
      <c r="CJ228" s="107"/>
      <c r="CK228" s="107"/>
      <c r="CL228" s="107"/>
      <c r="CM228" s="107"/>
      <c r="CN228" s="107"/>
      <c r="CO228" s="107"/>
      <c r="CP228" s="107"/>
      <c r="CQ228" s="107"/>
      <c r="CR228" s="107"/>
      <c r="CS228" s="107"/>
      <c r="CT228" s="107"/>
      <c r="CU228" s="107"/>
      <c r="CV228" s="107"/>
      <c r="CW228" s="107"/>
      <c r="CX228" s="107"/>
      <c r="CY228" s="107"/>
      <c r="CZ228" s="107"/>
      <c r="DA228" s="107"/>
      <c r="DB228" s="107"/>
      <c r="DC228" s="107"/>
      <c r="DD228" s="107"/>
      <c r="DE228" s="107"/>
      <c r="DF228" s="107"/>
      <c r="DG228" s="107"/>
      <c r="DH228" s="107"/>
      <c r="DI228" s="107"/>
      <c r="DJ228" s="107"/>
      <c r="DK228" s="107"/>
      <c r="DL228" s="107"/>
      <c r="DM228" s="107"/>
      <c r="DN228" s="107"/>
      <c r="DO228" s="107"/>
      <c r="DP228" s="107"/>
      <c r="DQ228" s="107"/>
      <c r="DR228" s="107"/>
      <c r="DS228" s="107"/>
      <c r="DT228" s="107"/>
      <c r="DU228" s="107"/>
      <c r="DV228" s="107"/>
      <c r="DW228" s="107"/>
      <c r="DX228" s="107"/>
      <c r="DY228" s="107"/>
      <c r="DZ228" s="107"/>
      <c r="EA228" s="107"/>
      <c r="EB228" s="107"/>
      <c r="EC228" s="107"/>
      <c r="ED228" s="107"/>
      <c r="EE228" s="107"/>
      <c r="EF228" s="107"/>
      <c r="EG228" s="107"/>
      <c r="EH228" s="107"/>
      <c r="EI228" s="107"/>
      <c r="EJ228" s="107"/>
      <c r="EK228" s="107"/>
      <c r="EL228" s="107"/>
      <c r="EM228" s="107"/>
      <c r="EN228" s="107"/>
      <c r="EO228" s="107"/>
      <c r="EP228" s="107"/>
      <c r="EQ228" s="107"/>
      <c r="ER228" s="107"/>
      <c r="ES228" s="107"/>
      <c r="ET228" s="107"/>
      <c r="EU228" s="107"/>
      <c r="EV228" s="107"/>
      <c r="EW228" s="107"/>
      <c r="EX228" s="107"/>
      <c r="EY228" s="107"/>
      <c r="EZ228" s="107"/>
      <c r="FA228" s="107"/>
      <c r="FB228" s="107"/>
      <c r="FC228" s="107"/>
      <c r="FD228" s="107"/>
      <c r="FE228" s="107"/>
      <c r="FF228" s="107"/>
      <c r="FG228" s="107"/>
      <c r="FH228" s="107"/>
      <c r="FI228" s="107"/>
      <c r="FJ228" s="107"/>
      <c r="FK228" s="107"/>
      <c r="FL228" s="107"/>
      <c r="FM228" s="107"/>
      <c r="FN228" s="107"/>
      <c r="FO228" s="107"/>
      <c r="FP228" s="107"/>
      <c r="FQ228" s="107"/>
      <c r="FR228" s="107"/>
      <c r="FS228" s="107"/>
      <c r="FT228" s="107"/>
      <c r="FU228" s="107"/>
      <c r="FV228" s="107"/>
      <c r="FW228" s="107"/>
      <c r="FX228" s="107"/>
      <c r="FY228" s="107"/>
      <c r="FZ228" s="107"/>
      <c r="GA228" s="107"/>
      <c r="GB228" s="107"/>
      <c r="GC228" s="107"/>
      <c r="GD228" s="107"/>
      <c r="GE228" s="107"/>
      <c r="GF228" s="107"/>
      <c r="GG228" s="107"/>
      <c r="GH228" s="107"/>
      <c r="GI228" s="107"/>
      <c r="GJ228" s="107"/>
      <c r="GK228" s="107"/>
      <c r="GL228" s="107"/>
      <c r="GM228" s="107"/>
      <c r="GN228" s="107"/>
      <c r="GO228" s="107"/>
      <c r="GP228" s="107"/>
      <c r="GQ228" s="107"/>
      <c r="GR228" s="107"/>
      <c r="GS228" s="107"/>
      <c r="GT228" s="107"/>
      <c r="GU228" s="107"/>
      <c r="GV228" s="107"/>
      <c r="GW228" s="107"/>
      <c r="GX228" s="107"/>
      <c r="GY228" s="107"/>
      <c r="GZ228" s="107"/>
      <c r="HA228" s="107"/>
      <c r="HB228" s="107"/>
      <c r="HC228" s="107"/>
      <c r="HD228" s="107"/>
      <c r="HE228" s="107"/>
      <c r="HF228" s="107"/>
      <c r="HG228" s="107"/>
      <c r="HH228" s="107"/>
      <c r="HI228" s="107"/>
      <c r="HJ228" s="107"/>
      <c r="HK228" s="107"/>
      <c r="HL228" s="107"/>
      <c r="HM228" s="107"/>
      <c r="HN228" s="107"/>
      <c r="HO228" s="107"/>
      <c r="HP228" s="107"/>
      <c r="HQ228" s="107"/>
      <c r="HR228" s="107"/>
      <c r="HS228" s="107"/>
      <c r="HT228" s="107"/>
      <c r="HU228" s="107"/>
    </row>
    <row r="229" spans="1:229" s="108" customFormat="1" ht="25.5" customHeight="1" x14ac:dyDescent="0.2">
      <c r="A229" s="125"/>
      <c r="B229" s="51" t="s">
        <v>502</v>
      </c>
      <c r="C229" s="51" t="s">
        <v>504</v>
      </c>
      <c r="D229" s="51" t="s">
        <v>505</v>
      </c>
      <c r="E229" s="51" t="s">
        <v>506</v>
      </c>
      <c r="F229" s="51" t="s">
        <v>507</v>
      </c>
    </row>
    <row r="230" spans="1:229" ht="18" x14ac:dyDescent="0.25">
      <c r="A230" s="33" t="s">
        <v>321</v>
      </c>
      <c r="B230" s="33"/>
      <c r="C230" s="33"/>
      <c r="D230" s="33"/>
      <c r="E230" s="33"/>
      <c r="F230" s="33"/>
    </row>
    <row r="231" spans="1:229" x14ac:dyDescent="0.2">
      <c r="A231" s="34" t="s">
        <v>126</v>
      </c>
      <c r="B231" s="109">
        <v>75.862068965517238</v>
      </c>
      <c r="C231" s="109">
        <v>94.827586206896555</v>
      </c>
      <c r="D231" s="109">
        <v>78.021978021978029</v>
      </c>
      <c r="E231" s="109">
        <v>98.23788546255507</v>
      </c>
      <c r="F231" s="109">
        <v>96.313364055299544</v>
      </c>
    </row>
    <row r="232" spans="1:229" x14ac:dyDescent="0.2">
      <c r="A232" s="34" t="s">
        <v>128</v>
      </c>
      <c r="B232" s="109">
        <v>73.186119873817034</v>
      </c>
      <c r="C232" s="109">
        <v>97.160883280757105</v>
      </c>
      <c r="D232" s="109">
        <v>83.333333333333343</v>
      </c>
      <c r="E232" s="109">
        <v>97.756410256410248</v>
      </c>
      <c r="F232" s="109">
        <v>91.887125220458557</v>
      </c>
    </row>
    <row r="233" spans="1:229" x14ac:dyDescent="0.2">
      <c r="A233" s="34" t="s">
        <v>129</v>
      </c>
      <c r="B233" s="109">
        <v>69.959908361970207</v>
      </c>
      <c r="C233" s="109">
        <v>92.697594501718214</v>
      </c>
      <c r="D233" s="109">
        <v>54.471279373368148</v>
      </c>
      <c r="E233" s="109">
        <v>96.357462571384474</v>
      </c>
      <c r="F233" s="109">
        <v>88.19261213720317</v>
      </c>
    </row>
    <row r="234" spans="1:229" x14ac:dyDescent="0.2">
      <c r="A234" s="34" t="s">
        <v>136</v>
      </c>
      <c r="B234" s="109">
        <v>78.32167832167832</v>
      </c>
      <c r="C234" s="109">
        <v>93.006993006993</v>
      </c>
      <c r="D234" s="109">
        <v>41.17647058823529</v>
      </c>
      <c r="E234" s="109">
        <v>96.428571428571431</v>
      </c>
      <c r="F234" s="109">
        <v>92.05020920502092</v>
      </c>
    </row>
    <row r="235" spans="1:229" x14ac:dyDescent="0.2">
      <c r="A235" s="34" t="s">
        <v>153</v>
      </c>
      <c r="B235" s="109">
        <v>79.310344827586206</v>
      </c>
      <c r="C235" s="109">
        <v>94.827586206896555</v>
      </c>
      <c r="D235" s="109">
        <v>77.083333333333343</v>
      </c>
      <c r="E235" s="109">
        <v>98.275862068965509</v>
      </c>
      <c r="F235" s="109">
        <v>92.920353982300881</v>
      </c>
    </row>
    <row r="236" spans="1:229" x14ac:dyDescent="0.2">
      <c r="A236" s="34" t="s">
        <v>159</v>
      </c>
      <c r="B236" s="109">
        <v>63.636363636363633</v>
      </c>
      <c r="C236" s="109">
        <v>90.151515151515156</v>
      </c>
      <c r="D236" s="109">
        <v>77.551020408163268</v>
      </c>
      <c r="E236" s="109">
        <v>98.884758364312262</v>
      </c>
      <c r="F236" s="109">
        <v>94.961240310077528</v>
      </c>
    </row>
    <row r="237" spans="1:229" ht="13.5" thickBot="1" x14ac:dyDescent="0.25">
      <c r="A237" s="40" t="s">
        <v>295</v>
      </c>
      <c r="B237" s="106">
        <v>70.573038985439169</v>
      </c>
      <c r="C237" s="106">
        <v>93.048379520901833</v>
      </c>
      <c r="D237" s="106">
        <v>57.725553754727173</v>
      </c>
      <c r="E237" s="106">
        <v>96.636124011547636</v>
      </c>
      <c r="F237" s="106">
        <v>89.139179404666137</v>
      </c>
    </row>
    <row r="238" spans="1:229" s="28" customFormat="1" ht="25.5" customHeight="1" thickTop="1" x14ac:dyDescent="0.2">
      <c r="A238" s="124" t="s">
        <v>294</v>
      </c>
      <c r="B238" s="126" t="s">
        <v>501</v>
      </c>
      <c r="C238" s="127"/>
      <c r="D238" s="128"/>
      <c r="E238" s="129" t="s">
        <v>476</v>
      </c>
      <c r="F238" s="130"/>
      <c r="G238" s="107"/>
      <c r="H238" s="107"/>
      <c r="I238" s="107"/>
      <c r="J238" s="107"/>
      <c r="K238" s="107"/>
      <c r="L238" s="107"/>
      <c r="M238" s="107"/>
      <c r="N238" s="107"/>
      <c r="O238" s="107"/>
      <c r="P238" s="107"/>
      <c r="Q238" s="107"/>
      <c r="R238" s="107"/>
      <c r="S238" s="107"/>
      <c r="T238" s="107"/>
      <c r="U238" s="107"/>
      <c r="V238" s="107"/>
      <c r="W238" s="107"/>
      <c r="X238" s="107"/>
      <c r="Y238" s="107"/>
      <c r="Z238" s="107"/>
      <c r="AA238" s="107"/>
      <c r="AB238" s="107"/>
      <c r="AC238" s="107"/>
      <c r="AD238" s="107"/>
      <c r="AE238" s="107"/>
      <c r="AF238" s="107"/>
      <c r="AG238" s="107"/>
      <c r="AH238" s="107"/>
      <c r="AI238" s="107"/>
      <c r="AJ238" s="107"/>
      <c r="AK238" s="107"/>
      <c r="AL238" s="107"/>
      <c r="AM238" s="107"/>
      <c r="AN238" s="107"/>
      <c r="AO238" s="107"/>
      <c r="AP238" s="107"/>
      <c r="AQ238" s="107"/>
      <c r="AR238" s="107"/>
      <c r="AS238" s="107"/>
      <c r="AT238" s="107"/>
      <c r="AU238" s="107"/>
      <c r="AV238" s="107"/>
      <c r="AW238" s="107"/>
      <c r="AX238" s="107"/>
      <c r="AY238" s="107"/>
      <c r="AZ238" s="107"/>
      <c r="BA238" s="107"/>
      <c r="BB238" s="107"/>
      <c r="BC238" s="107"/>
      <c r="BD238" s="107"/>
      <c r="BE238" s="107"/>
      <c r="BF238" s="107"/>
      <c r="BG238" s="107"/>
      <c r="BH238" s="107"/>
      <c r="BI238" s="107"/>
      <c r="BJ238" s="107"/>
      <c r="BK238" s="107"/>
      <c r="BL238" s="107"/>
      <c r="BM238" s="107"/>
      <c r="BN238" s="107"/>
      <c r="BO238" s="107"/>
      <c r="BP238" s="107"/>
      <c r="BQ238" s="107"/>
      <c r="BR238" s="107"/>
      <c r="BS238" s="107"/>
      <c r="BT238" s="107"/>
      <c r="BU238" s="107"/>
      <c r="BV238" s="107"/>
      <c r="BW238" s="107"/>
      <c r="BX238" s="107"/>
      <c r="BY238" s="107"/>
      <c r="BZ238" s="107"/>
      <c r="CA238" s="107"/>
      <c r="CB238" s="107"/>
      <c r="CC238" s="107"/>
      <c r="CD238" s="107"/>
      <c r="CE238" s="107"/>
      <c r="CF238" s="107"/>
      <c r="CG238" s="107"/>
      <c r="CH238" s="107"/>
      <c r="CI238" s="107"/>
      <c r="CJ238" s="107"/>
      <c r="CK238" s="107"/>
      <c r="CL238" s="107"/>
      <c r="CM238" s="107"/>
      <c r="CN238" s="107"/>
      <c r="CO238" s="107"/>
      <c r="CP238" s="107"/>
      <c r="CQ238" s="107"/>
      <c r="CR238" s="107"/>
      <c r="CS238" s="107"/>
      <c r="CT238" s="107"/>
      <c r="CU238" s="107"/>
      <c r="CV238" s="107"/>
      <c r="CW238" s="107"/>
      <c r="CX238" s="107"/>
      <c r="CY238" s="107"/>
      <c r="CZ238" s="107"/>
      <c r="DA238" s="107"/>
      <c r="DB238" s="107"/>
      <c r="DC238" s="107"/>
      <c r="DD238" s="107"/>
      <c r="DE238" s="107"/>
      <c r="DF238" s="107"/>
      <c r="DG238" s="107"/>
      <c r="DH238" s="107"/>
      <c r="DI238" s="107"/>
      <c r="DJ238" s="107"/>
      <c r="DK238" s="107"/>
      <c r="DL238" s="107"/>
      <c r="DM238" s="107"/>
      <c r="DN238" s="107"/>
      <c r="DO238" s="107"/>
      <c r="DP238" s="107"/>
      <c r="DQ238" s="107"/>
      <c r="DR238" s="107"/>
      <c r="DS238" s="107"/>
      <c r="DT238" s="107"/>
      <c r="DU238" s="107"/>
      <c r="DV238" s="107"/>
      <c r="DW238" s="107"/>
      <c r="DX238" s="107"/>
      <c r="DY238" s="107"/>
      <c r="DZ238" s="107"/>
      <c r="EA238" s="107"/>
      <c r="EB238" s="107"/>
      <c r="EC238" s="107"/>
      <c r="ED238" s="107"/>
      <c r="EE238" s="107"/>
      <c r="EF238" s="107"/>
      <c r="EG238" s="107"/>
      <c r="EH238" s="107"/>
      <c r="EI238" s="107"/>
      <c r="EJ238" s="107"/>
      <c r="EK238" s="107"/>
      <c r="EL238" s="107"/>
      <c r="EM238" s="107"/>
      <c r="EN238" s="107"/>
      <c r="EO238" s="107"/>
      <c r="EP238" s="107"/>
      <c r="EQ238" s="107"/>
      <c r="ER238" s="107"/>
      <c r="ES238" s="107"/>
      <c r="ET238" s="107"/>
      <c r="EU238" s="107"/>
      <c r="EV238" s="107"/>
      <c r="EW238" s="107"/>
      <c r="EX238" s="107"/>
      <c r="EY238" s="107"/>
      <c r="EZ238" s="107"/>
      <c r="FA238" s="107"/>
      <c r="FB238" s="107"/>
      <c r="FC238" s="107"/>
      <c r="FD238" s="107"/>
      <c r="FE238" s="107"/>
      <c r="FF238" s="107"/>
      <c r="FG238" s="107"/>
      <c r="FH238" s="107"/>
      <c r="FI238" s="107"/>
      <c r="FJ238" s="107"/>
      <c r="FK238" s="107"/>
      <c r="FL238" s="107"/>
      <c r="FM238" s="107"/>
      <c r="FN238" s="107"/>
      <c r="FO238" s="107"/>
      <c r="FP238" s="107"/>
      <c r="FQ238" s="107"/>
      <c r="FR238" s="107"/>
      <c r="FS238" s="107"/>
      <c r="FT238" s="107"/>
      <c r="FU238" s="107"/>
      <c r="FV238" s="107"/>
      <c r="FW238" s="107"/>
      <c r="FX238" s="107"/>
      <c r="FY238" s="107"/>
      <c r="FZ238" s="107"/>
      <c r="GA238" s="107"/>
      <c r="GB238" s="107"/>
      <c r="GC238" s="107"/>
      <c r="GD238" s="107"/>
      <c r="GE238" s="107"/>
      <c r="GF238" s="107"/>
      <c r="GG238" s="107"/>
      <c r="GH238" s="107"/>
      <c r="GI238" s="107"/>
      <c r="GJ238" s="107"/>
      <c r="GK238" s="107"/>
      <c r="GL238" s="107"/>
      <c r="GM238" s="107"/>
      <c r="GN238" s="107"/>
      <c r="GO238" s="107"/>
      <c r="GP238" s="107"/>
      <c r="GQ238" s="107"/>
      <c r="GR238" s="107"/>
      <c r="GS238" s="107"/>
      <c r="GT238" s="107"/>
      <c r="GU238" s="107"/>
      <c r="GV238" s="107"/>
      <c r="GW238" s="107"/>
      <c r="GX238" s="107"/>
      <c r="GY238" s="107"/>
      <c r="GZ238" s="107"/>
      <c r="HA238" s="107"/>
      <c r="HB238" s="107"/>
      <c r="HC238" s="107"/>
      <c r="HD238" s="107"/>
      <c r="HE238" s="107"/>
      <c r="HF238" s="107"/>
      <c r="HG238" s="107"/>
      <c r="HH238" s="107"/>
      <c r="HI238" s="107"/>
      <c r="HJ238" s="107"/>
      <c r="HK238" s="107"/>
      <c r="HL238" s="107"/>
      <c r="HM238" s="107"/>
      <c r="HN238" s="107"/>
      <c r="HO238" s="107"/>
      <c r="HP238" s="107"/>
      <c r="HQ238" s="107"/>
      <c r="HR238" s="107"/>
      <c r="HS238" s="107"/>
      <c r="HT238" s="107"/>
      <c r="HU238" s="107"/>
    </row>
    <row r="239" spans="1:229" s="108" customFormat="1" ht="25.5" customHeight="1" x14ac:dyDescent="0.2">
      <c r="A239" s="125"/>
      <c r="B239" s="51" t="s">
        <v>502</v>
      </c>
      <c r="C239" s="51" t="s">
        <v>504</v>
      </c>
      <c r="D239" s="51" t="s">
        <v>505</v>
      </c>
      <c r="E239" s="51" t="s">
        <v>506</v>
      </c>
      <c r="F239" s="51" t="s">
        <v>507</v>
      </c>
    </row>
    <row r="240" spans="1:229" ht="18" x14ac:dyDescent="0.25">
      <c r="A240" s="33" t="s">
        <v>322</v>
      </c>
      <c r="B240" s="33"/>
      <c r="C240" s="33"/>
      <c r="D240" s="33"/>
      <c r="E240" s="33"/>
      <c r="F240" s="33"/>
    </row>
    <row r="241" spans="1:229" x14ac:dyDescent="0.2">
      <c r="A241" s="34" t="s">
        <v>132</v>
      </c>
      <c r="B241" s="109">
        <v>64.444444444444443</v>
      </c>
      <c r="C241" s="109">
        <v>95.555555555555557</v>
      </c>
      <c r="D241" s="109">
        <v>78.947368421052616</v>
      </c>
      <c r="E241" s="109">
        <v>97.894736842105274</v>
      </c>
      <c r="F241" s="109">
        <v>96.703296703296701</v>
      </c>
    </row>
    <row r="242" spans="1:229" x14ac:dyDescent="0.2">
      <c r="A242" s="34" t="s">
        <v>350</v>
      </c>
      <c r="B242" s="109">
        <v>72.65625</v>
      </c>
      <c r="C242" s="109">
        <v>95.3125</v>
      </c>
      <c r="D242" s="109">
        <v>63.959390862944169</v>
      </c>
      <c r="E242" s="109">
        <v>98.36363636363636</v>
      </c>
      <c r="F242" s="109">
        <v>94.915254237288138</v>
      </c>
    </row>
    <row r="243" spans="1:229" x14ac:dyDescent="0.2">
      <c r="A243" s="34" t="s">
        <v>145</v>
      </c>
      <c r="B243" s="109">
        <v>74.166666666666671</v>
      </c>
      <c r="C243" s="109">
        <v>94.166666666666686</v>
      </c>
      <c r="D243" s="109">
        <v>76.666666666666671</v>
      </c>
      <c r="E243" s="109">
        <v>97.402597402597408</v>
      </c>
      <c r="F243" s="109">
        <v>92.4</v>
      </c>
    </row>
    <row r="244" spans="1:229" x14ac:dyDescent="0.2">
      <c r="A244" s="34" t="s">
        <v>147</v>
      </c>
      <c r="B244" s="109">
        <v>68.918918918918919</v>
      </c>
      <c r="C244" s="109">
        <v>97.297297297297291</v>
      </c>
      <c r="D244" s="109">
        <v>78.358208955223887</v>
      </c>
      <c r="E244" s="109">
        <v>98.611111111111114</v>
      </c>
      <c r="F244" s="109">
        <v>93.928571428571431</v>
      </c>
    </row>
    <row r="245" spans="1:229" x14ac:dyDescent="0.2">
      <c r="A245" s="34" t="s">
        <v>149</v>
      </c>
      <c r="B245" s="109">
        <v>88.095238095238088</v>
      </c>
      <c r="C245" s="109">
        <v>92.857142857142847</v>
      </c>
      <c r="D245" s="109">
        <v>87.5</v>
      </c>
      <c r="E245" s="109">
        <v>94.444444444444443</v>
      </c>
      <c r="F245" s="109">
        <v>84.722222222222214</v>
      </c>
    </row>
    <row r="246" spans="1:229" x14ac:dyDescent="0.2">
      <c r="A246" s="34" t="s">
        <v>162</v>
      </c>
      <c r="B246" s="109">
        <v>70.886075949367083</v>
      </c>
      <c r="C246" s="109">
        <v>92.405063291139228</v>
      </c>
      <c r="D246" s="109">
        <v>70.149253731343279</v>
      </c>
      <c r="E246" s="109">
        <v>98.787878787878796</v>
      </c>
      <c r="F246" s="109">
        <v>91.304347826086953</v>
      </c>
    </row>
    <row r="247" spans="1:229" ht="13.5" thickBot="1" x14ac:dyDescent="0.25">
      <c r="A247" s="40" t="s">
        <v>295</v>
      </c>
      <c r="B247" s="106">
        <v>72.795698924731184</v>
      </c>
      <c r="C247" s="106">
        <v>94.838709677419359</v>
      </c>
      <c r="D247" s="106">
        <v>73.80952380952381</v>
      </c>
      <c r="E247" s="106">
        <v>97.88659793814432</v>
      </c>
      <c r="F247" s="106">
        <v>93.156498673740046</v>
      </c>
    </row>
    <row r="248" spans="1:229" s="28" customFormat="1" ht="25.5" customHeight="1" thickTop="1" x14ac:dyDescent="0.2">
      <c r="A248" s="124" t="s">
        <v>294</v>
      </c>
      <c r="B248" s="126" t="s">
        <v>501</v>
      </c>
      <c r="C248" s="127"/>
      <c r="D248" s="128"/>
      <c r="E248" s="129" t="s">
        <v>476</v>
      </c>
      <c r="F248" s="130"/>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7"/>
      <c r="AY248" s="107"/>
      <c r="AZ248" s="107"/>
      <c r="BA248" s="107"/>
      <c r="BB248" s="107"/>
      <c r="BC248" s="107"/>
      <c r="BD248" s="107"/>
      <c r="BE248" s="107"/>
      <c r="BF248" s="107"/>
      <c r="BG248" s="107"/>
      <c r="BH248" s="107"/>
      <c r="BI248" s="107"/>
      <c r="BJ248" s="107"/>
      <c r="BK248" s="107"/>
      <c r="BL248" s="107"/>
      <c r="BM248" s="107"/>
      <c r="BN248" s="107"/>
      <c r="BO248" s="107"/>
      <c r="BP248" s="107"/>
      <c r="BQ248" s="107"/>
      <c r="BR248" s="107"/>
      <c r="BS248" s="107"/>
      <c r="BT248" s="107"/>
      <c r="BU248" s="107"/>
      <c r="BV248" s="107"/>
      <c r="BW248" s="107"/>
      <c r="BX248" s="107"/>
      <c r="BY248" s="107"/>
      <c r="BZ248" s="107"/>
      <c r="CA248" s="107"/>
      <c r="CB248" s="107"/>
      <c r="CC248" s="107"/>
      <c r="CD248" s="107"/>
      <c r="CE248" s="107"/>
      <c r="CF248" s="107"/>
      <c r="CG248" s="107"/>
      <c r="CH248" s="107"/>
      <c r="CI248" s="107"/>
      <c r="CJ248" s="107"/>
      <c r="CK248" s="107"/>
      <c r="CL248" s="107"/>
      <c r="CM248" s="107"/>
      <c r="CN248" s="107"/>
      <c r="CO248" s="107"/>
      <c r="CP248" s="107"/>
      <c r="CQ248" s="107"/>
      <c r="CR248" s="107"/>
      <c r="CS248" s="107"/>
      <c r="CT248" s="107"/>
      <c r="CU248" s="107"/>
      <c r="CV248" s="107"/>
      <c r="CW248" s="107"/>
      <c r="CX248" s="107"/>
      <c r="CY248" s="107"/>
      <c r="CZ248" s="107"/>
      <c r="DA248" s="107"/>
      <c r="DB248" s="107"/>
      <c r="DC248" s="107"/>
      <c r="DD248" s="107"/>
      <c r="DE248" s="107"/>
      <c r="DF248" s="107"/>
      <c r="DG248" s="107"/>
      <c r="DH248" s="107"/>
      <c r="DI248" s="107"/>
      <c r="DJ248" s="107"/>
      <c r="DK248" s="107"/>
      <c r="DL248" s="107"/>
      <c r="DM248" s="107"/>
      <c r="DN248" s="107"/>
      <c r="DO248" s="107"/>
      <c r="DP248" s="107"/>
      <c r="DQ248" s="107"/>
      <c r="DR248" s="107"/>
      <c r="DS248" s="107"/>
      <c r="DT248" s="107"/>
      <c r="DU248" s="107"/>
      <c r="DV248" s="107"/>
      <c r="DW248" s="107"/>
      <c r="DX248" s="107"/>
      <c r="DY248" s="107"/>
      <c r="DZ248" s="107"/>
      <c r="EA248" s="107"/>
      <c r="EB248" s="107"/>
      <c r="EC248" s="107"/>
      <c r="ED248" s="107"/>
      <c r="EE248" s="107"/>
      <c r="EF248" s="107"/>
      <c r="EG248" s="107"/>
      <c r="EH248" s="107"/>
      <c r="EI248" s="107"/>
      <c r="EJ248" s="107"/>
      <c r="EK248" s="107"/>
      <c r="EL248" s="107"/>
      <c r="EM248" s="107"/>
      <c r="EN248" s="107"/>
      <c r="EO248" s="107"/>
      <c r="EP248" s="107"/>
      <c r="EQ248" s="107"/>
      <c r="ER248" s="107"/>
      <c r="ES248" s="107"/>
      <c r="ET248" s="107"/>
      <c r="EU248" s="107"/>
      <c r="EV248" s="107"/>
      <c r="EW248" s="107"/>
      <c r="EX248" s="107"/>
      <c r="EY248" s="107"/>
      <c r="EZ248" s="107"/>
      <c r="FA248" s="107"/>
      <c r="FB248" s="107"/>
      <c r="FC248" s="107"/>
      <c r="FD248" s="107"/>
      <c r="FE248" s="107"/>
      <c r="FF248" s="107"/>
      <c r="FG248" s="107"/>
      <c r="FH248" s="107"/>
      <c r="FI248" s="107"/>
      <c r="FJ248" s="107"/>
      <c r="FK248" s="107"/>
      <c r="FL248" s="107"/>
      <c r="FM248" s="107"/>
      <c r="FN248" s="107"/>
      <c r="FO248" s="107"/>
      <c r="FP248" s="107"/>
      <c r="FQ248" s="107"/>
      <c r="FR248" s="107"/>
      <c r="FS248" s="107"/>
      <c r="FT248" s="107"/>
      <c r="FU248" s="107"/>
      <c r="FV248" s="107"/>
      <c r="FW248" s="107"/>
      <c r="FX248" s="107"/>
      <c r="FY248" s="107"/>
      <c r="FZ248" s="107"/>
      <c r="GA248" s="107"/>
      <c r="GB248" s="107"/>
      <c r="GC248" s="107"/>
      <c r="GD248" s="107"/>
      <c r="GE248" s="107"/>
      <c r="GF248" s="107"/>
      <c r="GG248" s="107"/>
      <c r="GH248" s="107"/>
      <c r="GI248" s="107"/>
      <c r="GJ248" s="107"/>
      <c r="GK248" s="107"/>
      <c r="GL248" s="107"/>
      <c r="GM248" s="107"/>
      <c r="GN248" s="107"/>
      <c r="GO248" s="107"/>
      <c r="GP248" s="107"/>
      <c r="GQ248" s="107"/>
      <c r="GR248" s="107"/>
      <c r="GS248" s="107"/>
      <c r="GT248" s="107"/>
      <c r="GU248" s="107"/>
      <c r="GV248" s="107"/>
      <c r="GW248" s="107"/>
      <c r="GX248" s="107"/>
      <c r="GY248" s="107"/>
      <c r="GZ248" s="107"/>
      <c r="HA248" s="107"/>
      <c r="HB248" s="107"/>
      <c r="HC248" s="107"/>
      <c r="HD248" s="107"/>
      <c r="HE248" s="107"/>
      <c r="HF248" s="107"/>
      <c r="HG248" s="107"/>
      <c r="HH248" s="107"/>
      <c r="HI248" s="107"/>
      <c r="HJ248" s="107"/>
      <c r="HK248" s="107"/>
      <c r="HL248" s="107"/>
      <c r="HM248" s="107"/>
      <c r="HN248" s="107"/>
      <c r="HO248" s="107"/>
      <c r="HP248" s="107"/>
      <c r="HQ248" s="107"/>
      <c r="HR248" s="107"/>
      <c r="HS248" s="107"/>
      <c r="HT248" s="107"/>
      <c r="HU248" s="107"/>
    </row>
    <row r="249" spans="1:229" s="108" customFormat="1" ht="25.5" customHeight="1" x14ac:dyDescent="0.2">
      <c r="A249" s="125"/>
      <c r="B249" s="51" t="s">
        <v>502</v>
      </c>
      <c r="C249" s="51" t="s">
        <v>504</v>
      </c>
      <c r="D249" s="51" t="s">
        <v>505</v>
      </c>
      <c r="E249" s="51" t="s">
        <v>506</v>
      </c>
      <c r="F249" s="51" t="s">
        <v>507</v>
      </c>
    </row>
    <row r="250" spans="1:229" ht="18" x14ac:dyDescent="0.25">
      <c r="A250" s="33" t="s">
        <v>323</v>
      </c>
      <c r="B250" s="33"/>
      <c r="C250" s="33"/>
      <c r="D250" s="33"/>
      <c r="E250" s="33"/>
      <c r="F250" s="33"/>
    </row>
    <row r="251" spans="1:229" x14ac:dyDescent="0.2">
      <c r="A251" s="34" t="s">
        <v>138</v>
      </c>
      <c r="B251" s="109">
        <v>85.245901639344254</v>
      </c>
      <c r="C251" s="109">
        <v>91.803278688524586</v>
      </c>
      <c r="D251" s="109">
        <v>75.490196078431381</v>
      </c>
      <c r="E251" s="109">
        <v>98.888888888888886</v>
      </c>
      <c r="F251" s="109">
        <v>94.573643410852711</v>
      </c>
    </row>
    <row r="252" spans="1:229" x14ac:dyDescent="0.2">
      <c r="A252" s="34" t="s">
        <v>148</v>
      </c>
      <c r="B252" s="109">
        <v>71.428571428571431</v>
      </c>
      <c r="C252" s="109">
        <v>92.857142857142847</v>
      </c>
      <c r="D252" s="109">
        <v>88</v>
      </c>
      <c r="E252" s="109">
        <v>98.275862068965509</v>
      </c>
      <c r="F252" s="109">
        <v>88.679245283018872</v>
      </c>
    </row>
    <row r="253" spans="1:229" x14ac:dyDescent="0.2">
      <c r="A253" s="34" t="s">
        <v>151</v>
      </c>
      <c r="B253" s="109">
        <v>96.296296296296291</v>
      </c>
      <c r="C253" s="109">
        <v>96.296296296296291</v>
      </c>
      <c r="D253" s="109">
        <v>75.862068965517238</v>
      </c>
      <c r="E253" s="109">
        <v>100</v>
      </c>
      <c r="F253" s="109">
        <v>94.117647058823522</v>
      </c>
    </row>
    <row r="254" spans="1:229" x14ac:dyDescent="0.2">
      <c r="A254" s="34" t="s">
        <v>154</v>
      </c>
      <c r="B254" s="109">
        <v>75.318066157760811</v>
      </c>
      <c r="C254" s="109">
        <v>95.165394402035616</v>
      </c>
      <c r="D254" s="109">
        <v>78.805970149253724</v>
      </c>
      <c r="E254" s="109">
        <v>98.128342245989302</v>
      </c>
      <c r="F254" s="109">
        <v>87.535014005602235</v>
      </c>
    </row>
    <row r="255" spans="1:229" x14ac:dyDescent="0.2">
      <c r="A255" s="34" t="s">
        <v>161</v>
      </c>
      <c r="B255" s="109">
        <v>72.881355932203391</v>
      </c>
      <c r="C255" s="109">
        <v>96.610169491525426</v>
      </c>
      <c r="D255" s="109">
        <v>93.023255813953483</v>
      </c>
      <c r="E255" s="109">
        <v>100</v>
      </c>
      <c r="F255" s="109">
        <v>95.604395604395606</v>
      </c>
    </row>
    <row r="256" spans="1:229" x14ac:dyDescent="0.2">
      <c r="A256" s="34" t="s">
        <v>163</v>
      </c>
      <c r="B256" s="109">
        <v>86.440677966101703</v>
      </c>
      <c r="C256" s="109">
        <v>96.610169491525426</v>
      </c>
      <c r="D256" s="109">
        <v>85.714285714285708</v>
      </c>
      <c r="E256" s="109">
        <v>98.245614035087712</v>
      </c>
      <c r="F256" s="109">
        <v>89.908256880733944</v>
      </c>
    </row>
    <row r="257" spans="1:229" x14ac:dyDescent="0.2">
      <c r="A257" s="34" t="s">
        <v>164</v>
      </c>
      <c r="B257" s="109">
        <v>74.080882352941174</v>
      </c>
      <c r="C257" s="109">
        <v>91.360294117647044</v>
      </c>
      <c r="D257" s="109">
        <v>76.482213438735187</v>
      </c>
      <c r="E257" s="109">
        <v>97.666666666666671</v>
      </c>
      <c r="F257" s="109">
        <v>90.078328981723232</v>
      </c>
    </row>
    <row r="258" spans="1:229" ht="13.5" thickBot="1" x14ac:dyDescent="0.25">
      <c r="A258" s="40" t="s">
        <v>295</v>
      </c>
      <c r="B258" s="106">
        <v>76.54220779220779</v>
      </c>
      <c r="C258" s="106">
        <v>93.262987012987011</v>
      </c>
      <c r="D258" s="106">
        <v>78.325581395348834</v>
      </c>
      <c r="E258" s="106">
        <v>98.119858989424202</v>
      </c>
      <c r="F258" s="106">
        <v>90.090090090090087</v>
      </c>
    </row>
    <row r="259" spans="1:229" s="28" customFormat="1" ht="25.5" customHeight="1" thickTop="1" x14ac:dyDescent="0.2">
      <c r="A259" s="124" t="s">
        <v>294</v>
      </c>
      <c r="B259" s="126" t="s">
        <v>501</v>
      </c>
      <c r="C259" s="127"/>
      <c r="D259" s="128"/>
      <c r="E259" s="129" t="s">
        <v>476</v>
      </c>
      <c r="F259" s="130"/>
      <c r="G259" s="107"/>
      <c r="H259" s="107"/>
      <c r="I259" s="107"/>
      <c r="J259" s="107"/>
      <c r="K259" s="107"/>
      <c r="L259" s="107"/>
      <c r="M259" s="107"/>
      <c r="N259" s="107"/>
      <c r="O259" s="107"/>
      <c r="P259" s="107"/>
      <c r="Q259" s="107"/>
      <c r="R259" s="107"/>
      <c r="S259" s="107"/>
      <c r="T259" s="107"/>
      <c r="U259" s="107"/>
      <c r="V259" s="107"/>
      <c r="W259" s="107"/>
      <c r="X259" s="107"/>
      <c r="Y259" s="107"/>
      <c r="Z259" s="107"/>
      <c r="AA259" s="107"/>
      <c r="AB259" s="107"/>
      <c r="AC259" s="107"/>
      <c r="AD259" s="107"/>
      <c r="AE259" s="107"/>
      <c r="AF259" s="107"/>
      <c r="AG259" s="107"/>
      <c r="AH259" s="107"/>
      <c r="AI259" s="107"/>
      <c r="AJ259" s="107"/>
      <c r="AK259" s="107"/>
      <c r="AL259" s="107"/>
      <c r="AM259" s="107"/>
      <c r="AN259" s="107"/>
      <c r="AO259" s="107"/>
      <c r="AP259" s="107"/>
      <c r="AQ259" s="107"/>
      <c r="AR259" s="107"/>
      <c r="AS259" s="107"/>
      <c r="AT259" s="107"/>
      <c r="AU259" s="107"/>
      <c r="AV259" s="107"/>
      <c r="AW259" s="107"/>
      <c r="AX259" s="107"/>
      <c r="AY259" s="107"/>
      <c r="AZ259" s="107"/>
      <c r="BA259" s="107"/>
      <c r="BB259" s="107"/>
      <c r="BC259" s="107"/>
      <c r="BD259" s="107"/>
      <c r="BE259" s="107"/>
      <c r="BF259" s="107"/>
      <c r="BG259" s="107"/>
      <c r="BH259" s="107"/>
      <c r="BI259" s="107"/>
      <c r="BJ259" s="107"/>
      <c r="BK259" s="107"/>
      <c r="BL259" s="107"/>
      <c r="BM259" s="107"/>
      <c r="BN259" s="107"/>
      <c r="BO259" s="107"/>
      <c r="BP259" s="107"/>
      <c r="BQ259" s="107"/>
      <c r="BR259" s="107"/>
      <c r="BS259" s="107"/>
      <c r="BT259" s="107"/>
      <c r="BU259" s="107"/>
      <c r="BV259" s="107"/>
      <c r="BW259" s="107"/>
      <c r="BX259" s="107"/>
      <c r="BY259" s="107"/>
      <c r="BZ259" s="107"/>
      <c r="CA259" s="107"/>
      <c r="CB259" s="107"/>
      <c r="CC259" s="107"/>
      <c r="CD259" s="107"/>
      <c r="CE259" s="107"/>
      <c r="CF259" s="107"/>
      <c r="CG259" s="107"/>
      <c r="CH259" s="107"/>
      <c r="CI259" s="107"/>
      <c r="CJ259" s="107"/>
      <c r="CK259" s="107"/>
      <c r="CL259" s="107"/>
      <c r="CM259" s="107"/>
      <c r="CN259" s="107"/>
      <c r="CO259" s="107"/>
      <c r="CP259" s="107"/>
      <c r="CQ259" s="107"/>
      <c r="CR259" s="107"/>
      <c r="CS259" s="107"/>
      <c r="CT259" s="107"/>
      <c r="CU259" s="107"/>
      <c r="CV259" s="107"/>
      <c r="CW259" s="107"/>
      <c r="CX259" s="107"/>
      <c r="CY259" s="107"/>
      <c r="CZ259" s="107"/>
      <c r="DA259" s="107"/>
      <c r="DB259" s="107"/>
      <c r="DC259" s="107"/>
      <c r="DD259" s="107"/>
      <c r="DE259" s="107"/>
      <c r="DF259" s="107"/>
      <c r="DG259" s="107"/>
      <c r="DH259" s="107"/>
      <c r="DI259" s="107"/>
      <c r="DJ259" s="107"/>
      <c r="DK259" s="107"/>
      <c r="DL259" s="107"/>
      <c r="DM259" s="107"/>
      <c r="DN259" s="107"/>
      <c r="DO259" s="107"/>
      <c r="DP259" s="107"/>
      <c r="DQ259" s="107"/>
      <c r="DR259" s="107"/>
      <c r="DS259" s="107"/>
      <c r="DT259" s="107"/>
      <c r="DU259" s="107"/>
      <c r="DV259" s="107"/>
      <c r="DW259" s="107"/>
      <c r="DX259" s="107"/>
      <c r="DY259" s="107"/>
      <c r="DZ259" s="107"/>
      <c r="EA259" s="107"/>
      <c r="EB259" s="107"/>
      <c r="EC259" s="107"/>
      <c r="ED259" s="107"/>
      <c r="EE259" s="107"/>
      <c r="EF259" s="107"/>
      <c r="EG259" s="107"/>
      <c r="EH259" s="107"/>
      <c r="EI259" s="107"/>
      <c r="EJ259" s="107"/>
      <c r="EK259" s="107"/>
      <c r="EL259" s="107"/>
      <c r="EM259" s="107"/>
      <c r="EN259" s="107"/>
      <c r="EO259" s="107"/>
      <c r="EP259" s="107"/>
      <c r="EQ259" s="107"/>
      <c r="ER259" s="107"/>
      <c r="ES259" s="107"/>
      <c r="ET259" s="107"/>
      <c r="EU259" s="107"/>
      <c r="EV259" s="107"/>
      <c r="EW259" s="107"/>
      <c r="EX259" s="107"/>
      <c r="EY259" s="107"/>
      <c r="EZ259" s="107"/>
      <c r="FA259" s="107"/>
      <c r="FB259" s="107"/>
      <c r="FC259" s="107"/>
      <c r="FD259" s="107"/>
      <c r="FE259" s="107"/>
      <c r="FF259" s="107"/>
      <c r="FG259" s="107"/>
      <c r="FH259" s="107"/>
      <c r="FI259" s="107"/>
      <c r="FJ259" s="107"/>
      <c r="FK259" s="107"/>
      <c r="FL259" s="107"/>
      <c r="FM259" s="107"/>
      <c r="FN259" s="107"/>
      <c r="FO259" s="107"/>
      <c r="FP259" s="107"/>
      <c r="FQ259" s="107"/>
      <c r="FR259" s="107"/>
      <c r="FS259" s="107"/>
      <c r="FT259" s="107"/>
      <c r="FU259" s="107"/>
      <c r="FV259" s="107"/>
      <c r="FW259" s="107"/>
      <c r="FX259" s="107"/>
      <c r="FY259" s="107"/>
      <c r="FZ259" s="107"/>
      <c r="GA259" s="107"/>
      <c r="GB259" s="107"/>
      <c r="GC259" s="107"/>
      <c r="GD259" s="107"/>
      <c r="GE259" s="107"/>
      <c r="GF259" s="107"/>
      <c r="GG259" s="107"/>
      <c r="GH259" s="107"/>
      <c r="GI259" s="107"/>
      <c r="GJ259" s="107"/>
      <c r="GK259" s="107"/>
      <c r="GL259" s="107"/>
      <c r="GM259" s="107"/>
      <c r="GN259" s="107"/>
      <c r="GO259" s="107"/>
      <c r="GP259" s="107"/>
      <c r="GQ259" s="107"/>
      <c r="GR259" s="107"/>
      <c r="GS259" s="107"/>
      <c r="GT259" s="107"/>
      <c r="GU259" s="107"/>
      <c r="GV259" s="107"/>
      <c r="GW259" s="107"/>
      <c r="GX259" s="107"/>
      <c r="GY259" s="107"/>
      <c r="GZ259" s="107"/>
      <c r="HA259" s="107"/>
      <c r="HB259" s="107"/>
      <c r="HC259" s="107"/>
      <c r="HD259" s="107"/>
      <c r="HE259" s="107"/>
      <c r="HF259" s="107"/>
      <c r="HG259" s="107"/>
      <c r="HH259" s="107"/>
      <c r="HI259" s="107"/>
      <c r="HJ259" s="107"/>
      <c r="HK259" s="107"/>
      <c r="HL259" s="107"/>
      <c r="HM259" s="107"/>
      <c r="HN259" s="107"/>
      <c r="HO259" s="107"/>
      <c r="HP259" s="107"/>
      <c r="HQ259" s="107"/>
      <c r="HR259" s="107"/>
      <c r="HS259" s="107"/>
      <c r="HT259" s="107"/>
      <c r="HU259" s="107"/>
    </row>
    <row r="260" spans="1:229" s="108" customFormat="1" ht="25.5" customHeight="1" x14ac:dyDescent="0.2">
      <c r="A260" s="125"/>
      <c r="B260" s="51" t="s">
        <v>502</v>
      </c>
      <c r="C260" s="51" t="s">
        <v>504</v>
      </c>
      <c r="D260" s="51" t="s">
        <v>505</v>
      </c>
      <c r="E260" s="51" t="s">
        <v>506</v>
      </c>
      <c r="F260" s="51" t="s">
        <v>507</v>
      </c>
    </row>
    <row r="261" spans="1:229" ht="18" x14ac:dyDescent="0.25">
      <c r="A261" s="33" t="s">
        <v>340</v>
      </c>
      <c r="B261" s="33"/>
      <c r="C261" s="33"/>
      <c r="D261" s="33"/>
      <c r="E261" s="33"/>
      <c r="F261" s="33"/>
    </row>
    <row r="262" spans="1:229" x14ac:dyDescent="0.2">
      <c r="A262" s="34" t="s">
        <v>171</v>
      </c>
      <c r="B262" s="109">
        <v>65.231788079470192</v>
      </c>
      <c r="C262" s="109">
        <v>93.377483443708599</v>
      </c>
      <c r="D262" s="109">
        <v>82.043343653250773</v>
      </c>
      <c r="E262" s="109">
        <v>98.008534850640117</v>
      </c>
      <c r="F262" s="109">
        <v>91.568047337278102</v>
      </c>
    </row>
    <row r="263" spans="1:229" x14ac:dyDescent="0.2">
      <c r="A263" s="34" t="s">
        <v>306</v>
      </c>
      <c r="B263" s="109">
        <v>79.157175398633257</v>
      </c>
      <c r="C263" s="109">
        <v>91.571753986332567</v>
      </c>
      <c r="D263" s="109">
        <v>38.755137991779208</v>
      </c>
      <c r="E263" s="109">
        <v>96.407685881370085</v>
      </c>
      <c r="F263" s="109">
        <v>90.312035661218431</v>
      </c>
    </row>
    <row r="264" spans="1:229" x14ac:dyDescent="0.2">
      <c r="A264" s="34" t="s">
        <v>182</v>
      </c>
      <c r="B264" s="109">
        <v>81.012658227848107</v>
      </c>
      <c r="C264" s="109">
        <v>96.835443037974684</v>
      </c>
      <c r="D264" s="109">
        <v>86.345381526104418</v>
      </c>
      <c r="E264" s="109">
        <v>98.484848484848484</v>
      </c>
      <c r="F264" s="109">
        <v>91.666666666666657</v>
      </c>
    </row>
    <row r="265" spans="1:229" x14ac:dyDescent="0.2">
      <c r="A265" s="34" t="s">
        <v>185</v>
      </c>
      <c r="B265" s="109">
        <v>88.157894736842096</v>
      </c>
      <c r="C265" s="109">
        <v>98.68421052631578</v>
      </c>
      <c r="D265" s="109">
        <v>94.936708860759495</v>
      </c>
      <c r="E265" s="109">
        <v>97.350993377483448</v>
      </c>
      <c r="F265" s="109">
        <v>87.671232876712324</v>
      </c>
    </row>
    <row r="266" spans="1:229" x14ac:dyDescent="0.2">
      <c r="A266" s="34" t="s">
        <v>190</v>
      </c>
      <c r="B266" s="109">
        <v>71.945701357466064</v>
      </c>
      <c r="C266" s="109">
        <v>96.832579185520359</v>
      </c>
      <c r="D266" s="109">
        <v>93.367346938775512</v>
      </c>
      <c r="E266" s="109">
        <v>99.331848552338528</v>
      </c>
      <c r="F266" s="109">
        <v>96.347031963470315</v>
      </c>
    </row>
    <row r="267" spans="1:229" x14ac:dyDescent="0.2">
      <c r="A267" s="34" t="s">
        <v>192</v>
      </c>
      <c r="B267" s="109">
        <v>75.73221757322176</v>
      </c>
      <c r="C267" s="109">
        <v>92.887029288702934</v>
      </c>
      <c r="D267" s="109">
        <v>62.54545454545454</v>
      </c>
      <c r="E267" s="109">
        <v>97.955390334572485</v>
      </c>
      <c r="F267" s="109">
        <v>89.595375722543352</v>
      </c>
    </row>
    <row r="268" spans="1:229" x14ac:dyDescent="0.2">
      <c r="A268" s="34" t="s">
        <v>199</v>
      </c>
      <c r="B268" s="109">
        <v>92.857142857142861</v>
      </c>
      <c r="C268" s="109">
        <v>100</v>
      </c>
      <c r="D268" s="109">
        <v>90.666666666666657</v>
      </c>
      <c r="E268" s="109">
        <v>98.039215686274503</v>
      </c>
      <c r="F268" s="109">
        <v>92.957746478873233</v>
      </c>
    </row>
    <row r="269" spans="1:229" x14ac:dyDescent="0.2">
      <c r="A269" s="34" t="s">
        <v>200</v>
      </c>
      <c r="B269" s="109">
        <v>78.504672897196258</v>
      </c>
      <c r="C269" s="109">
        <v>94.018691588785046</v>
      </c>
      <c r="D269" s="109">
        <v>91.935483870967744</v>
      </c>
      <c r="E269" s="109">
        <v>96.617336152219863</v>
      </c>
      <c r="F269" s="109">
        <v>93.790849673202615</v>
      </c>
    </row>
    <row r="270" spans="1:229" x14ac:dyDescent="0.2">
      <c r="A270" s="34" t="s">
        <v>201</v>
      </c>
      <c r="B270" s="109">
        <v>86.026200873362441</v>
      </c>
      <c r="C270" s="109">
        <v>96.943231441048042</v>
      </c>
      <c r="D270" s="109">
        <v>83.833718244803691</v>
      </c>
      <c r="E270" s="109">
        <v>98.252826310380271</v>
      </c>
      <c r="F270" s="109">
        <v>94.629430719656284</v>
      </c>
    </row>
    <row r="271" spans="1:229" ht="13.5" thickBot="1" x14ac:dyDescent="0.25">
      <c r="A271" s="40" t="s">
        <v>295</v>
      </c>
      <c r="B271" s="106">
        <v>78.806119889641337</v>
      </c>
      <c r="C271" s="106">
        <v>93.754702784048163</v>
      </c>
      <c r="D271" s="106">
        <v>63.711176002123707</v>
      </c>
      <c r="E271" s="106">
        <v>97.258582366016299</v>
      </c>
      <c r="F271" s="106">
        <v>91.752175607221716</v>
      </c>
    </row>
    <row r="272" spans="1:229" s="28" customFormat="1" ht="25.5" customHeight="1" thickTop="1" x14ac:dyDescent="0.2">
      <c r="A272" s="124" t="s">
        <v>294</v>
      </c>
      <c r="B272" s="126" t="s">
        <v>501</v>
      </c>
      <c r="C272" s="127"/>
      <c r="D272" s="128"/>
      <c r="E272" s="129" t="s">
        <v>476</v>
      </c>
      <c r="F272" s="130"/>
      <c r="G272" s="107"/>
      <c r="H272" s="107"/>
      <c r="I272" s="107"/>
      <c r="J272" s="107"/>
      <c r="K272" s="107"/>
      <c r="L272" s="107"/>
      <c r="M272" s="107"/>
      <c r="N272" s="107"/>
      <c r="O272" s="107"/>
      <c r="P272" s="107"/>
      <c r="Q272" s="107"/>
      <c r="R272" s="107"/>
      <c r="S272" s="107"/>
      <c r="T272" s="107"/>
      <c r="U272" s="107"/>
      <c r="V272" s="107"/>
      <c r="W272" s="107"/>
      <c r="X272" s="107"/>
      <c r="Y272" s="107"/>
      <c r="Z272" s="107"/>
      <c r="AA272" s="107"/>
      <c r="AB272" s="107"/>
      <c r="AC272" s="107"/>
      <c r="AD272" s="107"/>
      <c r="AE272" s="107"/>
      <c r="AF272" s="107"/>
      <c r="AG272" s="107"/>
      <c r="AH272" s="107"/>
      <c r="AI272" s="107"/>
      <c r="AJ272" s="107"/>
      <c r="AK272" s="107"/>
      <c r="AL272" s="107"/>
      <c r="AM272" s="107"/>
      <c r="AN272" s="107"/>
      <c r="AO272" s="107"/>
      <c r="AP272" s="107"/>
      <c r="AQ272" s="107"/>
      <c r="AR272" s="107"/>
      <c r="AS272" s="107"/>
      <c r="AT272" s="107"/>
      <c r="AU272" s="107"/>
      <c r="AV272" s="107"/>
      <c r="AW272" s="107"/>
      <c r="AX272" s="107"/>
      <c r="AY272" s="107"/>
      <c r="AZ272" s="107"/>
      <c r="BA272" s="107"/>
      <c r="BB272" s="107"/>
      <c r="BC272" s="107"/>
      <c r="BD272" s="107"/>
      <c r="BE272" s="107"/>
      <c r="BF272" s="107"/>
      <c r="BG272" s="107"/>
      <c r="BH272" s="107"/>
      <c r="BI272" s="107"/>
      <c r="BJ272" s="107"/>
      <c r="BK272" s="107"/>
      <c r="BL272" s="107"/>
      <c r="BM272" s="107"/>
      <c r="BN272" s="107"/>
      <c r="BO272" s="107"/>
      <c r="BP272" s="107"/>
      <c r="BQ272" s="107"/>
      <c r="BR272" s="107"/>
      <c r="BS272" s="107"/>
      <c r="BT272" s="107"/>
      <c r="BU272" s="107"/>
      <c r="BV272" s="107"/>
      <c r="BW272" s="107"/>
      <c r="BX272" s="107"/>
      <c r="BY272" s="107"/>
      <c r="BZ272" s="107"/>
      <c r="CA272" s="107"/>
      <c r="CB272" s="107"/>
      <c r="CC272" s="107"/>
      <c r="CD272" s="107"/>
      <c r="CE272" s="107"/>
      <c r="CF272" s="107"/>
      <c r="CG272" s="107"/>
      <c r="CH272" s="107"/>
      <c r="CI272" s="107"/>
      <c r="CJ272" s="107"/>
      <c r="CK272" s="107"/>
      <c r="CL272" s="107"/>
      <c r="CM272" s="107"/>
      <c r="CN272" s="107"/>
      <c r="CO272" s="107"/>
      <c r="CP272" s="107"/>
      <c r="CQ272" s="107"/>
      <c r="CR272" s="107"/>
      <c r="CS272" s="107"/>
      <c r="CT272" s="107"/>
      <c r="CU272" s="107"/>
      <c r="CV272" s="107"/>
      <c r="CW272" s="107"/>
      <c r="CX272" s="107"/>
      <c r="CY272" s="107"/>
      <c r="CZ272" s="107"/>
      <c r="DA272" s="107"/>
      <c r="DB272" s="107"/>
      <c r="DC272" s="107"/>
      <c r="DD272" s="107"/>
      <c r="DE272" s="107"/>
      <c r="DF272" s="107"/>
      <c r="DG272" s="107"/>
      <c r="DH272" s="107"/>
      <c r="DI272" s="107"/>
      <c r="DJ272" s="107"/>
      <c r="DK272" s="107"/>
      <c r="DL272" s="107"/>
      <c r="DM272" s="107"/>
      <c r="DN272" s="107"/>
      <c r="DO272" s="107"/>
      <c r="DP272" s="107"/>
      <c r="DQ272" s="107"/>
      <c r="DR272" s="107"/>
      <c r="DS272" s="107"/>
      <c r="DT272" s="107"/>
      <c r="DU272" s="107"/>
      <c r="DV272" s="107"/>
      <c r="DW272" s="107"/>
      <c r="DX272" s="107"/>
      <c r="DY272" s="107"/>
      <c r="DZ272" s="107"/>
      <c r="EA272" s="107"/>
      <c r="EB272" s="107"/>
      <c r="EC272" s="107"/>
      <c r="ED272" s="107"/>
      <c r="EE272" s="107"/>
      <c r="EF272" s="107"/>
      <c r="EG272" s="107"/>
      <c r="EH272" s="107"/>
      <c r="EI272" s="107"/>
      <c r="EJ272" s="107"/>
      <c r="EK272" s="107"/>
      <c r="EL272" s="107"/>
      <c r="EM272" s="107"/>
      <c r="EN272" s="107"/>
      <c r="EO272" s="107"/>
      <c r="EP272" s="107"/>
      <c r="EQ272" s="107"/>
      <c r="ER272" s="107"/>
      <c r="ES272" s="107"/>
      <c r="ET272" s="107"/>
      <c r="EU272" s="107"/>
      <c r="EV272" s="107"/>
      <c r="EW272" s="107"/>
      <c r="EX272" s="107"/>
      <c r="EY272" s="107"/>
      <c r="EZ272" s="107"/>
      <c r="FA272" s="107"/>
      <c r="FB272" s="107"/>
      <c r="FC272" s="107"/>
      <c r="FD272" s="107"/>
      <c r="FE272" s="107"/>
      <c r="FF272" s="107"/>
      <c r="FG272" s="107"/>
      <c r="FH272" s="107"/>
      <c r="FI272" s="107"/>
      <c r="FJ272" s="107"/>
      <c r="FK272" s="107"/>
      <c r="FL272" s="107"/>
      <c r="FM272" s="107"/>
      <c r="FN272" s="107"/>
      <c r="FO272" s="107"/>
      <c r="FP272" s="107"/>
      <c r="FQ272" s="107"/>
      <c r="FR272" s="107"/>
      <c r="FS272" s="107"/>
      <c r="FT272" s="107"/>
      <c r="FU272" s="107"/>
      <c r="FV272" s="107"/>
      <c r="FW272" s="107"/>
      <c r="FX272" s="107"/>
      <c r="FY272" s="107"/>
      <c r="FZ272" s="107"/>
      <c r="GA272" s="107"/>
      <c r="GB272" s="107"/>
      <c r="GC272" s="107"/>
      <c r="GD272" s="107"/>
      <c r="GE272" s="107"/>
      <c r="GF272" s="107"/>
      <c r="GG272" s="107"/>
      <c r="GH272" s="107"/>
      <c r="GI272" s="107"/>
      <c r="GJ272" s="107"/>
      <c r="GK272" s="107"/>
      <c r="GL272" s="107"/>
      <c r="GM272" s="107"/>
      <c r="GN272" s="107"/>
      <c r="GO272" s="107"/>
      <c r="GP272" s="107"/>
      <c r="GQ272" s="107"/>
      <c r="GR272" s="107"/>
      <c r="GS272" s="107"/>
      <c r="GT272" s="107"/>
      <c r="GU272" s="107"/>
      <c r="GV272" s="107"/>
      <c r="GW272" s="107"/>
      <c r="GX272" s="107"/>
      <c r="GY272" s="107"/>
      <c r="GZ272" s="107"/>
      <c r="HA272" s="107"/>
      <c r="HB272" s="107"/>
      <c r="HC272" s="107"/>
      <c r="HD272" s="107"/>
      <c r="HE272" s="107"/>
      <c r="HF272" s="107"/>
      <c r="HG272" s="107"/>
      <c r="HH272" s="107"/>
      <c r="HI272" s="107"/>
      <c r="HJ272" s="107"/>
      <c r="HK272" s="107"/>
      <c r="HL272" s="107"/>
      <c r="HM272" s="107"/>
      <c r="HN272" s="107"/>
      <c r="HO272" s="107"/>
      <c r="HP272" s="107"/>
      <c r="HQ272" s="107"/>
      <c r="HR272" s="107"/>
      <c r="HS272" s="107"/>
      <c r="HT272" s="107"/>
      <c r="HU272" s="107"/>
    </row>
    <row r="273" spans="1:6" s="108" customFormat="1" ht="25.5" customHeight="1" x14ac:dyDescent="0.2">
      <c r="A273" s="125"/>
      <c r="B273" s="51" t="s">
        <v>502</v>
      </c>
      <c r="C273" s="51" t="s">
        <v>504</v>
      </c>
      <c r="D273" s="51" t="s">
        <v>505</v>
      </c>
      <c r="E273" s="51" t="s">
        <v>506</v>
      </c>
      <c r="F273" s="51" t="s">
        <v>507</v>
      </c>
    </row>
    <row r="274" spans="1:6" ht="18" x14ac:dyDescent="0.25">
      <c r="A274" s="33" t="s">
        <v>324</v>
      </c>
      <c r="B274" s="33"/>
      <c r="C274" s="33"/>
      <c r="D274" s="33"/>
      <c r="E274" s="33"/>
      <c r="F274" s="33"/>
    </row>
    <row r="275" spans="1:6" ht="12.75" customHeight="1" x14ac:dyDescent="0.2">
      <c r="A275" s="34" t="s">
        <v>168</v>
      </c>
      <c r="B275" s="109">
        <v>76.75350701402806</v>
      </c>
      <c r="C275" s="109">
        <v>97.394789579158314</v>
      </c>
      <c r="D275" s="109">
        <v>83.062645011600921</v>
      </c>
      <c r="E275" s="109">
        <v>97.571277719112999</v>
      </c>
      <c r="F275" s="109">
        <v>88.925802879291254</v>
      </c>
    </row>
    <row r="276" spans="1:6" ht="12.75" customHeight="1" x14ac:dyDescent="0.2">
      <c r="A276" s="34" t="s">
        <v>331</v>
      </c>
      <c r="B276" s="109">
        <v>74.149659863945587</v>
      </c>
      <c r="C276" s="109">
        <v>97.959183673469397</v>
      </c>
      <c r="D276" s="109">
        <v>78.911564625850346</v>
      </c>
      <c r="E276" s="109">
        <v>98.606271777003485</v>
      </c>
      <c r="F276" s="109">
        <v>95.910780669144984</v>
      </c>
    </row>
    <row r="277" spans="1:6" ht="12.75" customHeight="1" x14ac:dyDescent="0.2">
      <c r="A277" s="34" t="s">
        <v>174</v>
      </c>
      <c r="B277" s="109">
        <v>78.94736842105263</v>
      </c>
      <c r="C277" s="109">
        <v>97.213622291021679</v>
      </c>
      <c r="D277" s="109">
        <v>75.884244372990352</v>
      </c>
      <c r="E277" s="109">
        <v>96.254071661237788</v>
      </c>
      <c r="F277" s="109">
        <v>92.055267702936092</v>
      </c>
    </row>
    <row r="278" spans="1:6" ht="12.75" customHeight="1" x14ac:dyDescent="0.2">
      <c r="A278" s="34" t="s">
        <v>177</v>
      </c>
      <c r="B278" s="109">
        <v>84.210526315789465</v>
      </c>
      <c r="C278" s="109">
        <v>97.89473684210526</v>
      </c>
      <c r="D278" s="109">
        <v>82.142857142857125</v>
      </c>
      <c r="E278" s="109">
        <v>99.528301886792448</v>
      </c>
      <c r="F278" s="109">
        <v>98.029556650246306</v>
      </c>
    </row>
    <row r="279" spans="1:6" ht="12.75" customHeight="1" x14ac:dyDescent="0.2">
      <c r="A279" s="34" t="s">
        <v>308</v>
      </c>
      <c r="B279" s="109">
        <v>79.069767441860463</v>
      </c>
      <c r="C279" s="109">
        <v>94.573643410852725</v>
      </c>
      <c r="D279" s="109">
        <v>86.238532110091739</v>
      </c>
      <c r="E279" s="109">
        <v>100</v>
      </c>
      <c r="F279" s="109">
        <v>95.406360424028264</v>
      </c>
    </row>
    <row r="280" spans="1:6" ht="12.75" customHeight="1" x14ac:dyDescent="0.2">
      <c r="A280" s="34" t="s">
        <v>178</v>
      </c>
      <c r="B280" s="109">
        <v>91.612903225806448</v>
      </c>
      <c r="C280" s="109">
        <v>98.709677419354833</v>
      </c>
      <c r="D280" s="109">
        <v>84.351145038167942</v>
      </c>
      <c r="E280" s="109">
        <v>96.281800391389424</v>
      </c>
      <c r="F280" s="109">
        <v>87.037037037037038</v>
      </c>
    </row>
    <row r="281" spans="1:6" ht="12.75" customHeight="1" x14ac:dyDescent="0.2">
      <c r="A281" s="34" t="s">
        <v>344</v>
      </c>
      <c r="B281" s="109">
        <v>78.111587982832617</v>
      </c>
      <c r="C281" s="109">
        <v>98.283261802575097</v>
      </c>
      <c r="D281" s="109">
        <v>73.142857142857139</v>
      </c>
      <c r="E281" s="109">
        <v>97.2027972027972</v>
      </c>
      <c r="F281" s="109">
        <v>93.316831683168317</v>
      </c>
    </row>
    <row r="282" spans="1:6" ht="12.75" customHeight="1" x14ac:dyDescent="0.2">
      <c r="A282" s="34" t="s">
        <v>180</v>
      </c>
      <c r="B282" s="109">
        <v>81.84019370460048</v>
      </c>
      <c r="C282" s="109">
        <v>95.883777239709445</v>
      </c>
      <c r="D282" s="109">
        <v>78.385416666666671</v>
      </c>
      <c r="E282" s="109">
        <v>97.902097902097907</v>
      </c>
      <c r="F282" s="109">
        <v>93.013100436681214</v>
      </c>
    </row>
    <row r="283" spans="1:6" ht="12.75" customHeight="1" x14ac:dyDescent="0.2">
      <c r="A283" s="34" t="s">
        <v>181</v>
      </c>
      <c r="B283" s="109">
        <v>87.5</v>
      </c>
      <c r="C283" s="109">
        <v>99.166666666666671</v>
      </c>
      <c r="D283" s="109">
        <v>91.83673469387756</v>
      </c>
      <c r="E283" s="109">
        <v>96.982758620689651</v>
      </c>
      <c r="F283" s="109">
        <v>90.909090909090907</v>
      </c>
    </row>
    <row r="284" spans="1:6" ht="12.75" customHeight="1" x14ac:dyDescent="0.2">
      <c r="A284" s="34" t="s">
        <v>183</v>
      </c>
      <c r="B284" s="109">
        <v>68.604651162790702</v>
      </c>
      <c r="C284" s="109">
        <v>100</v>
      </c>
      <c r="D284" s="109">
        <v>90.361445783132524</v>
      </c>
      <c r="E284" s="109">
        <v>98.159509202453989</v>
      </c>
      <c r="F284" s="109">
        <v>97.278911564625844</v>
      </c>
    </row>
    <row r="285" spans="1:6" ht="12.75" customHeight="1" x14ac:dyDescent="0.2">
      <c r="A285" s="34" t="s">
        <v>186</v>
      </c>
      <c r="B285" s="109">
        <v>74.358974358974365</v>
      </c>
      <c r="C285" s="109">
        <v>98.290598290598297</v>
      </c>
      <c r="D285" s="109">
        <v>85.4368932038835</v>
      </c>
      <c r="E285" s="109">
        <v>98.695652173913047</v>
      </c>
      <c r="F285" s="109">
        <v>96.36363636363636</v>
      </c>
    </row>
    <row r="286" spans="1:6" ht="12.75" customHeight="1" x14ac:dyDescent="0.2">
      <c r="A286" s="34" t="s">
        <v>187</v>
      </c>
      <c r="B286" s="109">
        <v>71.515151515151516</v>
      </c>
      <c r="C286" s="109">
        <v>98.787878787878782</v>
      </c>
      <c r="D286" s="109">
        <v>76.80412371134021</v>
      </c>
      <c r="E286" s="109">
        <v>98.235294117647058</v>
      </c>
      <c r="F286" s="109">
        <v>92.569659442724458</v>
      </c>
    </row>
    <row r="287" spans="1:6" ht="12.75" customHeight="1" x14ac:dyDescent="0.2">
      <c r="A287" s="34" t="s">
        <v>188</v>
      </c>
      <c r="B287" s="109">
        <v>81.521739130434781</v>
      </c>
      <c r="C287" s="109">
        <v>100</v>
      </c>
      <c r="D287" s="109">
        <v>87.804878048780481</v>
      </c>
      <c r="E287" s="109">
        <v>95.982142857142861</v>
      </c>
      <c r="F287" s="109">
        <v>91.866028708133967</v>
      </c>
    </row>
    <row r="288" spans="1:6" ht="12.75" customHeight="1" x14ac:dyDescent="0.2">
      <c r="A288" s="34" t="s">
        <v>300</v>
      </c>
      <c r="B288" s="109">
        <v>81.547619047619051</v>
      </c>
      <c r="C288" s="109">
        <v>100</v>
      </c>
      <c r="D288" s="109">
        <v>77.464788732394368</v>
      </c>
      <c r="E288" s="109">
        <v>98.136645962732914</v>
      </c>
      <c r="F288" s="109">
        <v>96.805111821086271</v>
      </c>
    </row>
    <row r="289" spans="1:229" ht="12.75" customHeight="1" x14ac:dyDescent="0.2">
      <c r="A289" s="34" t="s">
        <v>197</v>
      </c>
      <c r="B289" s="109">
        <v>65.217391304347828</v>
      </c>
      <c r="C289" s="109">
        <v>96.739130434782609</v>
      </c>
      <c r="D289" s="109">
        <v>88.235294117647058</v>
      </c>
      <c r="E289" s="109">
        <v>97.765363128491629</v>
      </c>
      <c r="F289" s="109">
        <v>90.643274853801174</v>
      </c>
    </row>
    <row r="290" spans="1:229" ht="12.75" customHeight="1" x14ac:dyDescent="0.2">
      <c r="A290" s="34" t="s">
        <v>198</v>
      </c>
      <c r="B290" s="109">
        <v>73.271889400921665</v>
      </c>
      <c r="C290" s="109">
        <v>98.617511520737338</v>
      </c>
      <c r="D290" s="109">
        <v>82.634730538922156</v>
      </c>
      <c r="E290" s="109">
        <v>96.683673469387756</v>
      </c>
      <c r="F290" s="109">
        <v>92.602739726027394</v>
      </c>
    </row>
    <row r="291" spans="1:229" ht="12.75" customHeight="1" x14ac:dyDescent="0.2">
      <c r="A291" s="34" t="s">
        <v>202</v>
      </c>
      <c r="B291" s="109">
        <v>93.75</v>
      </c>
      <c r="C291" s="109">
        <v>97.916666666666671</v>
      </c>
      <c r="D291" s="109">
        <v>91.891891891891888</v>
      </c>
      <c r="E291" s="109">
        <v>96.808510638297875</v>
      </c>
      <c r="F291" s="109">
        <v>89.887640449438194</v>
      </c>
    </row>
    <row r="292" spans="1:229" ht="12.75" customHeight="1" x14ac:dyDescent="0.2">
      <c r="A292" s="34" t="s">
        <v>311</v>
      </c>
      <c r="B292" s="109">
        <v>76.991150442477874</v>
      </c>
      <c r="C292" s="109">
        <v>97.787610619469035</v>
      </c>
      <c r="D292" s="109">
        <v>89.175257731958766</v>
      </c>
      <c r="E292" s="109">
        <v>97.613365155131262</v>
      </c>
      <c r="F292" s="109">
        <v>90.225563909774436</v>
      </c>
    </row>
    <row r="293" spans="1:229" ht="13.5" thickBot="1" x14ac:dyDescent="0.25">
      <c r="A293" s="40" t="s">
        <v>295</v>
      </c>
      <c r="B293" s="106">
        <v>79.080459770114942</v>
      </c>
      <c r="C293" s="106">
        <v>97.816091954022994</v>
      </c>
      <c r="D293" s="106">
        <v>81.832901554404145</v>
      </c>
      <c r="E293" s="106">
        <v>97.560236399454453</v>
      </c>
      <c r="F293" s="106">
        <v>92.248803827751189</v>
      </c>
    </row>
    <row r="294" spans="1:229" s="28" customFormat="1" ht="25.5" customHeight="1" thickTop="1" x14ac:dyDescent="0.2">
      <c r="A294" s="124" t="s">
        <v>294</v>
      </c>
      <c r="B294" s="126" t="s">
        <v>501</v>
      </c>
      <c r="C294" s="127"/>
      <c r="D294" s="128"/>
      <c r="E294" s="129" t="s">
        <v>476</v>
      </c>
      <c r="F294" s="130"/>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7"/>
      <c r="AL294" s="107"/>
      <c r="AM294" s="107"/>
      <c r="AN294" s="107"/>
      <c r="AO294" s="107"/>
      <c r="AP294" s="107"/>
      <c r="AQ294" s="107"/>
      <c r="AR294" s="107"/>
      <c r="AS294" s="107"/>
      <c r="AT294" s="107"/>
      <c r="AU294" s="107"/>
      <c r="AV294" s="107"/>
      <c r="AW294" s="107"/>
      <c r="AX294" s="107"/>
      <c r="AY294" s="107"/>
      <c r="AZ294" s="107"/>
      <c r="BA294" s="107"/>
      <c r="BB294" s="107"/>
      <c r="BC294" s="107"/>
      <c r="BD294" s="107"/>
      <c r="BE294" s="107"/>
      <c r="BF294" s="107"/>
      <c r="BG294" s="107"/>
      <c r="BH294" s="107"/>
      <c r="BI294" s="107"/>
      <c r="BJ294" s="107"/>
      <c r="BK294" s="107"/>
      <c r="BL294" s="107"/>
      <c r="BM294" s="107"/>
      <c r="BN294" s="107"/>
      <c r="BO294" s="107"/>
      <c r="BP294" s="107"/>
      <c r="BQ294" s="107"/>
      <c r="BR294" s="107"/>
      <c r="BS294" s="107"/>
      <c r="BT294" s="107"/>
      <c r="BU294" s="107"/>
      <c r="BV294" s="107"/>
      <c r="BW294" s="107"/>
      <c r="BX294" s="107"/>
      <c r="BY294" s="107"/>
      <c r="BZ294" s="107"/>
      <c r="CA294" s="107"/>
      <c r="CB294" s="107"/>
      <c r="CC294" s="107"/>
      <c r="CD294" s="107"/>
      <c r="CE294" s="107"/>
      <c r="CF294" s="107"/>
      <c r="CG294" s="107"/>
      <c r="CH294" s="107"/>
      <c r="CI294" s="107"/>
      <c r="CJ294" s="107"/>
      <c r="CK294" s="107"/>
      <c r="CL294" s="107"/>
      <c r="CM294" s="107"/>
      <c r="CN294" s="107"/>
      <c r="CO294" s="107"/>
      <c r="CP294" s="107"/>
      <c r="CQ294" s="107"/>
      <c r="CR294" s="107"/>
      <c r="CS294" s="107"/>
      <c r="CT294" s="107"/>
      <c r="CU294" s="107"/>
      <c r="CV294" s="107"/>
      <c r="CW294" s="107"/>
      <c r="CX294" s="107"/>
      <c r="CY294" s="107"/>
      <c r="CZ294" s="107"/>
      <c r="DA294" s="107"/>
      <c r="DB294" s="107"/>
      <c r="DC294" s="107"/>
      <c r="DD294" s="107"/>
      <c r="DE294" s="107"/>
      <c r="DF294" s="107"/>
      <c r="DG294" s="107"/>
      <c r="DH294" s="107"/>
      <c r="DI294" s="107"/>
      <c r="DJ294" s="107"/>
      <c r="DK294" s="107"/>
      <c r="DL294" s="107"/>
      <c r="DM294" s="107"/>
      <c r="DN294" s="107"/>
      <c r="DO294" s="107"/>
      <c r="DP294" s="107"/>
      <c r="DQ294" s="107"/>
      <c r="DR294" s="107"/>
      <c r="DS294" s="107"/>
      <c r="DT294" s="107"/>
      <c r="DU294" s="107"/>
      <c r="DV294" s="107"/>
      <c r="DW294" s="107"/>
      <c r="DX294" s="107"/>
      <c r="DY294" s="107"/>
      <c r="DZ294" s="107"/>
      <c r="EA294" s="107"/>
      <c r="EB294" s="107"/>
      <c r="EC294" s="107"/>
      <c r="ED294" s="107"/>
      <c r="EE294" s="107"/>
      <c r="EF294" s="107"/>
      <c r="EG294" s="107"/>
      <c r="EH294" s="107"/>
      <c r="EI294" s="107"/>
      <c r="EJ294" s="107"/>
      <c r="EK294" s="107"/>
      <c r="EL294" s="107"/>
      <c r="EM294" s="107"/>
      <c r="EN294" s="107"/>
      <c r="EO294" s="107"/>
      <c r="EP294" s="107"/>
      <c r="EQ294" s="107"/>
      <c r="ER294" s="107"/>
      <c r="ES294" s="107"/>
      <c r="ET294" s="107"/>
      <c r="EU294" s="107"/>
      <c r="EV294" s="107"/>
      <c r="EW294" s="107"/>
      <c r="EX294" s="107"/>
      <c r="EY294" s="107"/>
      <c r="EZ294" s="107"/>
      <c r="FA294" s="107"/>
      <c r="FB294" s="107"/>
      <c r="FC294" s="107"/>
      <c r="FD294" s="107"/>
      <c r="FE294" s="107"/>
      <c r="FF294" s="107"/>
      <c r="FG294" s="107"/>
      <c r="FH294" s="107"/>
      <c r="FI294" s="107"/>
      <c r="FJ294" s="107"/>
      <c r="FK294" s="107"/>
      <c r="FL294" s="107"/>
      <c r="FM294" s="107"/>
      <c r="FN294" s="107"/>
      <c r="FO294" s="107"/>
      <c r="FP294" s="107"/>
      <c r="FQ294" s="107"/>
      <c r="FR294" s="107"/>
      <c r="FS294" s="107"/>
      <c r="FT294" s="107"/>
      <c r="FU294" s="107"/>
      <c r="FV294" s="107"/>
      <c r="FW294" s="107"/>
      <c r="FX294" s="107"/>
      <c r="FY294" s="107"/>
      <c r="FZ294" s="107"/>
      <c r="GA294" s="107"/>
      <c r="GB294" s="107"/>
      <c r="GC294" s="107"/>
      <c r="GD294" s="107"/>
      <c r="GE294" s="107"/>
      <c r="GF294" s="107"/>
      <c r="GG294" s="107"/>
      <c r="GH294" s="107"/>
      <c r="GI294" s="107"/>
      <c r="GJ294" s="107"/>
      <c r="GK294" s="107"/>
      <c r="GL294" s="107"/>
      <c r="GM294" s="107"/>
      <c r="GN294" s="107"/>
      <c r="GO294" s="107"/>
      <c r="GP294" s="107"/>
      <c r="GQ294" s="107"/>
      <c r="GR294" s="107"/>
      <c r="GS294" s="107"/>
      <c r="GT294" s="107"/>
      <c r="GU294" s="107"/>
      <c r="GV294" s="107"/>
      <c r="GW294" s="107"/>
      <c r="GX294" s="107"/>
      <c r="GY294" s="107"/>
      <c r="GZ294" s="107"/>
      <c r="HA294" s="107"/>
      <c r="HB294" s="107"/>
      <c r="HC294" s="107"/>
      <c r="HD294" s="107"/>
      <c r="HE294" s="107"/>
      <c r="HF294" s="107"/>
      <c r="HG294" s="107"/>
      <c r="HH294" s="107"/>
      <c r="HI294" s="107"/>
      <c r="HJ294" s="107"/>
      <c r="HK294" s="107"/>
      <c r="HL294" s="107"/>
      <c r="HM294" s="107"/>
      <c r="HN294" s="107"/>
      <c r="HO294" s="107"/>
      <c r="HP294" s="107"/>
      <c r="HQ294" s="107"/>
      <c r="HR294" s="107"/>
      <c r="HS294" s="107"/>
      <c r="HT294" s="107"/>
      <c r="HU294" s="107"/>
    </row>
    <row r="295" spans="1:229" s="108" customFormat="1" ht="25.5" customHeight="1" x14ac:dyDescent="0.2">
      <c r="A295" s="125"/>
      <c r="B295" s="51" t="s">
        <v>502</v>
      </c>
      <c r="C295" s="51" t="s">
        <v>504</v>
      </c>
      <c r="D295" s="51" t="s">
        <v>505</v>
      </c>
      <c r="E295" s="51" t="s">
        <v>506</v>
      </c>
      <c r="F295" s="51" t="s">
        <v>507</v>
      </c>
    </row>
    <row r="296" spans="1:229" ht="18" x14ac:dyDescent="0.25">
      <c r="A296" s="33" t="s">
        <v>325</v>
      </c>
      <c r="B296" s="33"/>
      <c r="C296" s="33"/>
      <c r="D296" s="33"/>
      <c r="E296" s="33"/>
      <c r="F296" s="33"/>
    </row>
    <row r="297" spans="1:229" ht="12.75" customHeight="1" x14ac:dyDescent="0.2">
      <c r="A297" s="34" t="s">
        <v>167</v>
      </c>
      <c r="B297" s="109">
        <v>75.675675675675677</v>
      </c>
      <c r="C297" s="109">
        <v>95.945945945945951</v>
      </c>
      <c r="D297" s="109">
        <v>70.833333333333343</v>
      </c>
      <c r="E297" s="109">
        <v>98.837209302325576</v>
      </c>
      <c r="F297" s="109">
        <v>88.165680473372774</v>
      </c>
    </row>
    <row r="298" spans="1:229" ht="12.75" customHeight="1" x14ac:dyDescent="0.2">
      <c r="A298" s="34" t="s">
        <v>169</v>
      </c>
      <c r="B298" s="109">
        <v>72.661870503597129</v>
      </c>
      <c r="C298" s="109">
        <v>94.244604316546756</v>
      </c>
      <c r="D298" s="109">
        <v>66.346153846153854</v>
      </c>
      <c r="E298" s="109">
        <v>96.24573378839591</v>
      </c>
      <c r="F298" s="109">
        <v>87.676056338028175</v>
      </c>
    </row>
    <row r="299" spans="1:229" ht="12.75" customHeight="1" x14ac:dyDescent="0.2">
      <c r="A299" s="34" t="s">
        <v>170</v>
      </c>
      <c r="B299" s="109">
        <v>85.501858736059475</v>
      </c>
      <c r="C299" s="109">
        <v>92.565055762081784</v>
      </c>
      <c r="D299" s="109">
        <v>72.222222222222214</v>
      </c>
      <c r="E299" s="109">
        <v>95.525727069351234</v>
      </c>
      <c r="F299" s="109">
        <v>87.139107611548567</v>
      </c>
    </row>
    <row r="300" spans="1:229" ht="12.75" customHeight="1" x14ac:dyDescent="0.2">
      <c r="A300" s="34" t="s">
        <v>335</v>
      </c>
      <c r="B300" s="109">
        <v>85.714285714285708</v>
      </c>
      <c r="C300" s="109">
        <v>98.35164835164835</v>
      </c>
      <c r="D300" s="109">
        <v>67.283950617283949</v>
      </c>
      <c r="E300" s="109">
        <v>98.159509202453989</v>
      </c>
      <c r="F300" s="109">
        <v>92.282958199356912</v>
      </c>
    </row>
    <row r="301" spans="1:229" ht="12.75" customHeight="1" x14ac:dyDescent="0.2">
      <c r="A301" s="34" t="s">
        <v>179</v>
      </c>
      <c r="B301" s="109">
        <v>92.561983471074385</v>
      </c>
      <c r="C301" s="109">
        <v>99.173553719008282</v>
      </c>
      <c r="D301" s="109">
        <v>71.875</v>
      </c>
      <c r="E301" s="109">
        <v>99.425287356321832</v>
      </c>
      <c r="F301" s="109">
        <v>95.151515151515156</v>
      </c>
    </row>
    <row r="302" spans="1:229" ht="12.75" customHeight="1" x14ac:dyDescent="0.2">
      <c r="A302" s="34" t="s">
        <v>299</v>
      </c>
      <c r="B302" s="109">
        <v>79.194630872483216</v>
      </c>
      <c r="C302" s="109">
        <v>98.657718120805356</v>
      </c>
      <c r="D302" s="109">
        <v>78.225806451612897</v>
      </c>
      <c r="E302" s="109">
        <v>97.043478260869563</v>
      </c>
      <c r="F302" s="109">
        <v>95.289855072463766</v>
      </c>
    </row>
    <row r="303" spans="1:229" ht="12.75" customHeight="1" x14ac:dyDescent="0.2">
      <c r="A303" s="34" t="s">
        <v>184</v>
      </c>
      <c r="B303" s="109">
        <v>73.202614379084963</v>
      </c>
      <c r="C303" s="109">
        <v>96.732026143790847</v>
      </c>
      <c r="D303" s="109">
        <v>76.068376068376068</v>
      </c>
      <c r="E303" s="109">
        <v>97.637795275590548</v>
      </c>
      <c r="F303" s="109">
        <v>88.477366255144034</v>
      </c>
    </row>
    <row r="304" spans="1:229" ht="12.75" customHeight="1" x14ac:dyDescent="0.2">
      <c r="A304" s="34" t="s">
        <v>343</v>
      </c>
      <c r="B304" s="109">
        <v>83.433734939759034</v>
      </c>
      <c r="C304" s="109">
        <v>96.385542168674689</v>
      </c>
      <c r="D304" s="109">
        <v>74.703557312252968</v>
      </c>
      <c r="E304" s="109">
        <v>98.345588235294116</v>
      </c>
      <c r="F304" s="109">
        <v>89.122137404580144</v>
      </c>
    </row>
    <row r="305" spans="1:229" ht="12.75" customHeight="1" x14ac:dyDescent="0.2">
      <c r="A305" s="34" t="s">
        <v>191</v>
      </c>
      <c r="B305" s="109">
        <v>83.428571428571431</v>
      </c>
      <c r="C305" s="109">
        <v>98.285714285714292</v>
      </c>
      <c r="D305" s="109">
        <v>79.136690647482013</v>
      </c>
      <c r="E305" s="109">
        <v>97.084548104956269</v>
      </c>
      <c r="F305" s="109">
        <v>87.915407854984892</v>
      </c>
    </row>
    <row r="306" spans="1:229" ht="12.75" customHeight="1" x14ac:dyDescent="0.2">
      <c r="A306" s="34" t="s">
        <v>193</v>
      </c>
      <c r="B306" s="109">
        <v>72.427797833935017</v>
      </c>
      <c r="C306" s="109">
        <v>93.727436823104696</v>
      </c>
      <c r="D306" s="109">
        <v>54.670750382848389</v>
      </c>
      <c r="E306" s="109">
        <v>94.711756695415346</v>
      </c>
      <c r="F306" s="109">
        <v>84.726224783861667</v>
      </c>
    </row>
    <row r="307" spans="1:229" ht="12.75" customHeight="1" x14ac:dyDescent="0.2">
      <c r="A307" s="34" t="s">
        <v>194</v>
      </c>
      <c r="B307" s="109">
        <v>68.197879858657245</v>
      </c>
      <c r="C307" s="109">
        <v>93.63957597173146</v>
      </c>
      <c r="D307" s="109">
        <v>47.950819672131153</v>
      </c>
      <c r="E307" s="109">
        <v>93.928571428571431</v>
      </c>
      <c r="F307" s="109">
        <v>86.516853932584269</v>
      </c>
    </row>
    <row r="308" spans="1:229" ht="12.75" customHeight="1" x14ac:dyDescent="0.2">
      <c r="A308" s="34" t="s">
        <v>196</v>
      </c>
      <c r="B308" s="109">
        <v>76.785714285714292</v>
      </c>
      <c r="C308" s="109">
        <v>95</v>
      </c>
      <c r="D308" s="109">
        <v>61.18143459915612</v>
      </c>
      <c r="E308" s="109">
        <v>94.375</v>
      </c>
      <c r="F308" s="109">
        <v>85.964912280701753</v>
      </c>
    </row>
    <row r="309" spans="1:229" ht="12.75" customHeight="1" x14ac:dyDescent="0.2">
      <c r="A309" s="34" t="s">
        <v>384</v>
      </c>
      <c r="B309" s="109">
        <v>74.806201550387598</v>
      </c>
      <c r="C309" s="109">
        <v>98.449612403100772</v>
      </c>
      <c r="D309" s="109">
        <v>79.512195121951223</v>
      </c>
      <c r="E309" s="109">
        <v>98.23788546255507</v>
      </c>
      <c r="F309" s="109">
        <v>92.643678160919535</v>
      </c>
    </row>
    <row r="310" spans="1:229" ht="13.5" thickBot="1" x14ac:dyDescent="0.25">
      <c r="A310" s="40" t="s">
        <v>295</v>
      </c>
      <c r="B310" s="106">
        <v>75.98326359832636</v>
      </c>
      <c r="C310" s="106">
        <v>95.104602510460253</v>
      </c>
      <c r="D310" s="106">
        <v>62.444224095190883</v>
      </c>
      <c r="E310" s="106">
        <v>95.74656623836951</v>
      </c>
      <c r="F310" s="106">
        <v>87.238273482278629</v>
      </c>
    </row>
    <row r="311" spans="1:229" s="28" customFormat="1" ht="25.5" customHeight="1" thickTop="1" x14ac:dyDescent="0.2">
      <c r="A311" s="124" t="s">
        <v>294</v>
      </c>
      <c r="B311" s="126" t="s">
        <v>501</v>
      </c>
      <c r="C311" s="127"/>
      <c r="D311" s="128"/>
      <c r="E311" s="129" t="s">
        <v>476</v>
      </c>
      <c r="F311" s="130"/>
      <c r="G311" s="107"/>
      <c r="H311" s="107"/>
      <c r="I311" s="107"/>
      <c r="J311" s="107"/>
      <c r="K311" s="107"/>
      <c r="L311" s="107"/>
      <c r="M311" s="107"/>
      <c r="N311" s="107"/>
      <c r="O311" s="107"/>
      <c r="P311" s="107"/>
      <c r="Q311" s="107"/>
      <c r="R311" s="107"/>
      <c r="S311" s="107"/>
      <c r="T311" s="107"/>
      <c r="U311" s="107"/>
      <c r="V311" s="107"/>
      <c r="W311" s="107"/>
      <c r="X311" s="107"/>
      <c r="Y311" s="107"/>
      <c r="Z311" s="107"/>
      <c r="AA311" s="107"/>
      <c r="AB311" s="107"/>
      <c r="AC311" s="107"/>
      <c r="AD311" s="107"/>
      <c r="AE311" s="107"/>
      <c r="AF311" s="107"/>
      <c r="AG311" s="107"/>
      <c r="AH311" s="107"/>
      <c r="AI311" s="107"/>
      <c r="AJ311" s="107"/>
      <c r="AK311" s="107"/>
      <c r="AL311" s="107"/>
      <c r="AM311" s="107"/>
      <c r="AN311" s="107"/>
      <c r="AO311" s="107"/>
      <c r="AP311" s="107"/>
      <c r="AQ311" s="107"/>
      <c r="AR311" s="107"/>
      <c r="AS311" s="107"/>
      <c r="AT311" s="107"/>
      <c r="AU311" s="107"/>
      <c r="AV311" s="107"/>
      <c r="AW311" s="107"/>
      <c r="AX311" s="107"/>
      <c r="AY311" s="107"/>
      <c r="AZ311" s="107"/>
      <c r="BA311" s="107"/>
      <c r="BB311" s="107"/>
      <c r="BC311" s="107"/>
      <c r="BD311" s="107"/>
      <c r="BE311" s="107"/>
      <c r="BF311" s="107"/>
      <c r="BG311" s="107"/>
      <c r="BH311" s="107"/>
      <c r="BI311" s="107"/>
      <c r="BJ311" s="107"/>
      <c r="BK311" s="107"/>
      <c r="BL311" s="107"/>
      <c r="BM311" s="107"/>
      <c r="BN311" s="107"/>
      <c r="BO311" s="107"/>
      <c r="BP311" s="107"/>
      <c r="BQ311" s="107"/>
      <c r="BR311" s="107"/>
      <c r="BS311" s="107"/>
      <c r="BT311" s="107"/>
      <c r="BU311" s="107"/>
      <c r="BV311" s="107"/>
      <c r="BW311" s="107"/>
      <c r="BX311" s="107"/>
      <c r="BY311" s="107"/>
      <c r="BZ311" s="107"/>
      <c r="CA311" s="107"/>
      <c r="CB311" s="107"/>
      <c r="CC311" s="107"/>
      <c r="CD311" s="107"/>
      <c r="CE311" s="107"/>
      <c r="CF311" s="107"/>
      <c r="CG311" s="107"/>
      <c r="CH311" s="107"/>
      <c r="CI311" s="107"/>
      <c r="CJ311" s="107"/>
      <c r="CK311" s="107"/>
      <c r="CL311" s="107"/>
      <c r="CM311" s="107"/>
      <c r="CN311" s="107"/>
      <c r="CO311" s="107"/>
      <c r="CP311" s="107"/>
      <c r="CQ311" s="107"/>
      <c r="CR311" s="107"/>
      <c r="CS311" s="107"/>
      <c r="CT311" s="107"/>
      <c r="CU311" s="107"/>
      <c r="CV311" s="107"/>
      <c r="CW311" s="107"/>
      <c r="CX311" s="107"/>
      <c r="CY311" s="107"/>
      <c r="CZ311" s="107"/>
      <c r="DA311" s="107"/>
      <c r="DB311" s="107"/>
      <c r="DC311" s="107"/>
      <c r="DD311" s="107"/>
      <c r="DE311" s="107"/>
      <c r="DF311" s="107"/>
      <c r="DG311" s="107"/>
      <c r="DH311" s="107"/>
      <c r="DI311" s="107"/>
      <c r="DJ311" s="107"/>
      <c r="DK311" s="107"/>
      <c r="DL311" s="107"/>
      <c r="DM311" s="107"/>
      <c r="DN311" s="107"/>
      <c r="DO311" s="107"/>
      <c r="DP311" s="107"/>
      <c r="DQ311" s="107"/>
      <c r="DR311" s="107"/>
      <c r="DS311" s="107"/>
      <c r="DT311" s="107"/>
      <c r="DU311" s="107"/>
      <c r="DV311" s="107"/>
      <c r="DW311" s="107"/>
      <c r="DX311" s="107"/>
      <c r="DY311" s="107"/>
      <c r="DZ311" s="107"/>
      <c r="EA311" s="107"/>
      <c r="EB311" s="107"/>
      <c r="EC311" s="107"/>
      <c r="ED311" s="107"/>
      <c r="EE311" s="107"/>
      <c r="EF311" s="107"/>
      <c r="EG311" s="107"/>
      <c r="EH311" s="107"/>
      <c r="EI311" s="107"/>
      <c r="EJ311" s="107"/>
      <c r="EK311" s="107"/>
      <c r="EL311" s="107"/>
      <c r="EM311" s="107"/>
      <c r="EN311" s="107"/>
      <c r="EO311" s="107"/>
      <c r="EP311" s="107"/>
      <c r="EQ311" s="107"/>
      <c r="ER311" s="107"/>
      <c r="ES311" s="107"/>
      <c r="ET311" s="107"/>
      <c r="EU311" s="107"/>
      <c r="EV311" s="107"/>
      <c r="EW311" s="107"/>
      <c r="EX311" s="107"/>
      <c r="EY311" s="107"/>
      <c r="EZ311" s="107"/>
      <c r="FA311" s="107"/>
      <c r="FB311" s="107"/>
      <c r="FC311" s="107"/>
      <c r="FD311" s="107"/>
      <c r="FE311" s="107"/>
      <c r="FF311" s="107"/>
      <c r="FG311" s="107"/>
      <c r="FH311" s="107"/>
      <c r="FI311" s="107"/>
      <c r="FJ311" s="107"/>
      <c r="FK311" s="107"/>
      <c r="FL311" s="107"/>
      <c r="FM311" s="107"/>
      <c r="FN311" s="107"/>
      <c r="FO311" s="107"/>
      <c r="FP311" s="107"/>
      <c r="FQ311" s="107"/>
      <c r="FR311" s="107"/>
      <c r="FS311" s="107"/>
      <c r="FT311" s="107"/>
      <c r="FU311" s="107"/>
      <c r="FV311" s="107"/>
      <c r="FW311" s="107"/>
      <c r="FX311" s="107"/>
      <c r="FY311" s="107"/>
      <c r="FZ311" s="107"/>
      <c r="GA311" s="107"/>
      <c r="GB311" s="107"/>
      <c r="GC311" s="107"/>
      <c r="GD311" s="107"/>
      <c r="GE311" s="107"/>
      <c r="GF311" s="107"/>
      <c r="GG311" s="107"/>
      <c r="GH311" s="107"/>
      <c r="GI311" s="107"/>
      <c r="GJ311" s="107"/>
      <c r="GK311" s="107"/>
      <c r="GL311" s="107"/>
      <c r="GM311" s="107"/>
      <c r="GN311" s="107"/>
      <c r="GO311" s="107"/>
      <c r="GP311" s="107"/>
      <c r="GQ311" s="107"/>
      <c r="GR311" s="107"/>
      <c r="GS311" s="107"/>
      <c r="GT311" s="107"/>
      <c r="GU311" s="107"/>
      <c r="GV311" s="107"/>
      <c r="GW311" s="107"/>
      <c r="GX311" s="107"/>
      <c r="GY311" s="107"/>
      <c r="GZ311" s="107"/>
      <c r="HA311" s="107"/>
      <c r="HB311" s="107"/>
      <c r="HC311" s="107"/>
      <c r="HD311" s="107"/>
      <c r="HE311" s="107"/>
      <c r="HF311" s="107"/>
      <c r="HG311" s="107"/>
      <c r="HH311" s="107"/>
      <c r="HI311" s="107"/>
      <c r="HJ311" s="107"/>
      <c r="HK311" s="107"/>
      <c r="HL311" s="107"/>
      <c r="HM311" s="107"/>
      <c r="HN311" s="107"/>
      <c r="HO311" s="107"/>
      <c r="HP311" s="107"/>
      <c r="HQ311" s="107"/>
      <c r="HR311" s="107"/>
      <c r="HS311" s="107"/>
      <c r="HT311" s="107"/>
      <c r="HU311" s="107"/>
    </row>
    <row r="312" spans="1:229" s="108" customFormat="1" ht="25.5" customHeight="1" x14ac:dyDescent="0.2">
      <c r="A312" s="125"/>
      <c r="B312" s="51" t="s">
        <v>502</v>
      </c>
      <c r="C312" s="51" t="s">
        <v>504</v>
      </c>
      <c r="D312" s="51" t="s">
        <v>505</v>
      </c>
      <c r="E312" s="51" t="s">
        <v>506</v>
      </c>
      <c r="F312" s="51" t="s">
        <v>507</v>
      </c>
    </row>
    <row r="313" spans="1:229" ht="18" x14ac:dyDescent="0.25">
      <c r="A313" s="33" t="s">
        <v>338</v>
      </c>
      <c r="B313" s="33"/>
      <c r="C313" s="33"/>
      <c r="D313" s="33"/>
      <c r="E313" s="33"/>
      <c r="F313" s="33"/>
    </row>
    <row r="314" spans="1:229" x14ac:dyDescent="0.2">
      <c r="A314" s="34" t="s">
        <v>166</v>
      </c>
      <c r="B314" s="109">
        <v>85.714285714285708</v>
      </c>
      <c r="C314" s="109">
        <v>98.701298701298697</v>
      </c>
      <c r="D314" s="109">
        <v>81.034482758620683</v>
      </c>
      <c r="E314" s="109">
        <v>100</v>
      </c>
      <c r="F314" s="109">
        <v>93.7007874015748</v>
      </c>
    </row>
    <row r="315" spans="1:229" x14ac:dyDescent="0.2">
      <c r="A315" s="34" t="s">
        <v>172</v>
      </c>
      <c r="B315" s="109">
        <v>81.002087682672226</v>
      </c>
      <c r="C315" s="109">
        <v>98.121085594989552</v>
      </c>
      <c r="D315" s="109">
        <v>81.712962962962962</v>
      </c>
      <c r="E315" s="109">
        <v>97.106481481481481</v>
      </c>
      <c r="F315" s="109">
        <v>91.097560975609753</v>
      </c>
    </row>
    <row r="316" spans="1:229" x14ac:dyDescent="0.2">
      <c r="A316" s="34" t="s">
        <v>173</v>
      </c>
      <c r="B316" s="109">
        <v>84.93150684931507</v>
      </c>
      <c r="C316" s="109">
        <v>98.630136986301366</v>
      </c>
      <c r="D316" s="109">
        <v>95.49549549549549</v>
      </c>
      <c r="E316" s="109">
        <v>98</v>
      </c>
      <c r="F316" s="109">
        <v>95.81589958158996</v>
      </c>
    </row>
    <row r="317" spans="1:229" x14ac:dyDescent="0.2">
      <c r="A317" s="34" t="s">
        <v>175</v>
      </c>
      <c r="B317" s="109">
        <v>71.764705882352942</v>
      </c>
      <c r="C317" s="109">
        <v>92.941176470588232</v>
      </c>
      <c r="D317" s="109">
        <v>78.787878787878782</v>
      </c>
      <c r="E317" s="109">
        <v>97.674418604651152</v>
      </c>
      <c r="F317" s="109">
        <v>92.800000000000011</v>
      </c>
    </row>
    <row r="318" spans="1:229" x14ac:dyDescent="0.2">
      <c r="A318" s="34" t="s">
        <v>176</v>
      </c>
      <c r="B318" s="109">
        <v>81.599999999999994</v>
      </c>
      <c r="C318" s="109">
        <v>99.199999999999989</v>
      </c>
      <c r="D318" s="109">
        <v>67.424242424242422</v>
      </c>
      <c r="E318" s="109">
        <v>98.443579766536971</v>
      </c>
      <c r="F318" s="109">
        <v>86.4</v>
      </c>
    </row>
    <row r="319" spans="1:229" x14ac:dyDescent="0.2">
      <c r="A319" s="34" t="s">
        <v>366</v>
      </c>
      <c r="B319" s="109">
        <v>89.078498293515366</v>
      </c>
      <c r="C319" s="109">
        <v>99.658703071672363</v>
      </c>
      <c r="D319" s="109">
        <v>77.049180327868854</v>
      </c>
      <c r="E319" s="109">
        <v>97.735191637630663</v>
      </c>
      <c r="F319" s="109">
        <v>91.773308957952466</v>
      </c>
    </row>
    <row r="320" spans="1:229" x14ac:dyDescent="0.2">
      <c r="A320" s="34" t="s">
        <v>365</v>
      </c>
      <c r="B320" s="109">
        <v>79.6875</v>
      </c>
      <c r="C320" s="109">
        <v>98.958333333333329</v>
      </c>
      <c r="D320" s="109">
        <v>84.905660377358501</v>
      </c>
      <c r="E320" s="109">
        <v>98.344370860927157</v>
      </c>
      <c r="F320" s="109">
        <v>90.476190476190482</v>
      </c>
    </row>
    <row r="321" spans="1:229" x14ac:dyDescent="0.2">
      <c r="A321" s="34" t="s">
        <v>189</v>
      </c>
      <c r="B321" s="109">
        <v>96.36363636363636</v>
      </c>
      <c r="C321" s="109">
        <v>98.181818181818173</v>
      </c>
      <c r="D321" s="109">
        <v>81.632653061224488</v>
      </c>
      <c r="E321" s="109">
        <v>94.9579831932773</v>
      </c>
      <c r="F321" s="109">
        <v>87.336244541484717</v>
      </c>
    </row>
    <row r="322" spans="1:229" x14ac:dyDescent="0.2">
      <c r="A322" s="34" t="s">
        <v>195</v>
      </c>
      <c r="B322" s="109">
        <v>93.162393162393158</v>
      </c>
      <c r="C322" s="109">
        <v>98.290598290598282</v>
      </c>
      <c r="D322" s="109">
        <v>85.185185185185176</v>
      </c>
      <c r="E322" s="109">
        <v>99.476439790575924</v>
      </c>
      <c r="F322" s="109">
        <v>92.265193370165747</v>
      </c>
    </row>
    <row r="323" spans="1:229" x14ac:dyDescent="0.2">
      <c r="A323" s="34" t="s">
        <v>203</v>
      </c>
      <c r="B323" s="109">
        <v>87.272727272727266</v>
      </c>
      <c r="C323" s="109">
        <v>96.969696969696969</v>
      </c>
      <c r="D323" s="109">
        <v>93.382352941176464</v>
      </c>
      <c r="E323" s="109">
        <v>99.657534246575338</v>
      </c>
      <c r="F323" s="109">
        <v>95.714285714285722</v>
      </c>
    </row>
    <row r="324" spans="1:229" ht="13.5" thickBot="1" x14ac:dyDescent="0.25">
      <c r="A324" s="40" t="s">
        <v>295</v>
      </c>
      <c r="B324" s="106">
        <v>84.628283957518164</v>
      </c>
      <c r="C324" s="106">
        <v>98.267188373392955</v>
      </c>
      <c r="D324" s="106">
        <v>81.99376947040497</v>
      </c>
      <c r="E324" s="106">
        <v>97.862453531598518</v>
      </c>
      <c r="F324" s="106">
        <v>91.526520051746445</v>
      </c>
    </row>
    <row r="325" spans="1:229" s="28" customFormat="1" ht="25.5" customHeight="1" thickTop="1" x14ac:dyDescent="0.2">
      <c r="A325" s="124" t="s">
        <v>294</v>
      </c>
      <c r="B325" s="126" t="s">
        <v>501</v>
      </c>
      <c r="C325" s="127"/>
      <c r="D325" s="128"/>
      <c r="E325" s="129" t="s">
        <v>476</v>
      </c>
      <c r="F325" s="130"/>
      <c r="G325" s="107"/>
      <c r="H325" s="107"/>
      <c r="I325" s="107"/>
      <c r="J325" s="107"/>
      <c r="K325" s="107"/>
      <c r="L325" s="107"/>
      <c r="M325" s="107"/>
      <c r="N325" s="107"/>
      <c r="O325" s="107"/>
      <c r="P325" s="107"/>
      <c r="Q325" s="107"/>
      <c r="R325" s="107"/>
      <c r="S325" s="107"/>
      <c r="T325" s="107"/>
      <c r="U325" s="107"/>
      <c r="V325" s="107"/>
      <c r="W325" s="107"/>
      <c r="X325" s="107"/>
      <c r="Y325" s="107"/>
      <c r="Z325" s="107"/>
      <c r="AA325" s="107"/>
      <c r="AB325" s="107"/>
      <c r="AC325" s="107"/>
      <c r="AD325" s="107"/>
      <c r="AE325" s="107"/>
      <c r="AF325" s="107"/>
      <c r="AG325" s="107"/>
      <c r="AH325" s="107"/>
      <c r="AI325" s="107"/>
      <c r="AJ325" s="107"/>
      <c r="AK325" s="107"/>
      <c r="AL325" s="107"/>
      <c r="AM325" s="107"/>
      <c r="AN325" s="107"/>
      <c r="AO325" s="107"/>
      <c r="AP325" s="107"/>
      <c r="AQ325" s="107"/>
      <c r="AR325" s="107"/>
      <c r="AS325" s="107"/>
      <c r="AT325" s="107"/>
      <c r="AU325" s="107"/>
      <c r="AV325" s="107"/>
      <c r="AW325" s="107"/>
      <c r="AX325" s="107"/>
      <c r="AY325" s="107"/>
      <c r="AZ325" s="107"/>
      <c r="BA325" s="107"/>
      <c r="BB325" s="107"/>
      <c r="BC325" s="107"/>
      <c r="BD325" s="107"/>
      <c r="BE325" s="107"/>
      <c r="BF325" s="107"/>
      <c r="BG325" s="107"/>
      <c r="BH325" s="107"/>
      <c r="BI325" s="107"/>
      <c r="BJ325" s="107"/>
      <c r="BK325" s="107"/>
      <c r="BL325" s="107"/>
      <c r="BM325" s="107"/>
      <c r="BN325" s="107"/>
      <c r="BO325" s="107"/>
      <c r="BP325" s="107"/>
      <c r="BQ325" s="107"/>
      <c r="BR325" s="107"/>
      <c r="BS325" s="107"/>
      <c r="BT325" s="107"/>
      <c r="BU325" s="107"/>
      <c r="BV325" s="107"/>
      <c r="BW325" s="107"/>
      <c r="BX325" s="107"/>
      <c r="BY325" s="107"/>
      <c r="BZ325" s="107"/>
      <c r="CA325" s="107"/>
      <c r="CB325" s="107"/>
      <c r="CC325" s="107"/>
      <c r="CD325" s="107"/>
      <c r="CE325" s="107"/>
      <c r="CF325" s="107"/>
      <c r="CG325" s="107"/>
      <c r="CH325" s="107"/>
      <c r="CI325" s="107"/>
      <c r="CJ325" s="107"/>
      <c r="CK325" s="107"/>
      <c r="CL325" s="107"/>
      <c r="CM325" s="107"/>
      <c r="CN325" s="107"/>
      <c r="CO325" s="107"/>
      <c r="CP325" s="107"/>
      <c r="CQ325" s="107"/>
      <c r="CR325" s="107"/>
      <c r="CS325" s="107"/>
      <c r="CT325" s="107"/>
      <c r="CU325" s="107"/>
      <c r="CV325" s="107"/>
      <c r="CW325" s="107"/>
      <c r="CX325" s="107"/>
      <c r="CY325" s="107"/>
      <c r="CZ325" s="107"/>
      <c r="DA325" s="107"/>
      <c r="DB325" s="107"/>
      <c r="DC325" s="107"/>
      <c r="DD325" s="107"/>
      <c r="DE325" s="107"/>
      <c r="DF325" s="107"/>
      <c r="DG325" s="107"/>
      <c r="DH325" s="107"/>
      <c r="DI325" s="107"/>
      <c r="DJ325" s="107"/>
      <c r="DK325" s="107"/>
      <c r="DL325" s="107"/>
      <c r="DM325" s="107"/>
      <c r="DN325" s="107"/>
      <c r="DO325" s="107"/>
      <c r="DP325" s="107"/>
      <c r="DQ325" s="107"/>
      <c r="DR325" s="107"/>
      <c r="DS325" s="107"/>
      <c r="DT325" s="107"/>
      <c r="DU325" s="107"/>
      <c r="DV325" s="107"/>
      <c r="DW325" s="107"/>
      <c r="DX325" s="107"/>
      <c r="DY325" s="107"/>
      <c r="DZ325" s="107"/>
      <c r="EA325" s="107"/>
      <c r="EB325" s="107"/>
      <c r="EC325" s="107"/>
      <c r="ED325" s="107"/>
      <c r="EE325" s="107"/>
      <c r="EF325" s="107"/>
      <c r="EG325" s="107"/>
      <c r="EH325" s="107"/>
      <c r="EI325" s="107"/>
      <c r="EJ325" s="107"/>
      <c r="EK325" s="107"/>
      <c r="EL325" s="107"/>
      <c r="EM325" s="107"/>
      <c r="EN325" s="107"/>
      <c r="EO325" s="107"/>
      <c r="EP325" s="107"/>
      <c r="EQ325" s="107"/>
      <c r="ER325" s="107"/>
      <c r="ES325" s="107"/>
      <c r="ET325" s="107"/>
      <c r="EU325" s="107"/>
      <c r="EV325" s="107"/>
      <c r="EW325" s="107"/>
      <c r="EX325" s="107"/>
      <c r="EY325" s="107"/>
      <c r="EZ325" s="107"/>
      <c r="FA325" s="107"/>
      <c r="FB325" s="107"/>
      <c r="FC325" s="107"/>
      <c r="FD325" s="107"/>
      <c r="FE325" s="107"/>
      <c r="FF325" s="107"/>
      <c r="FG325" s="107"/>
      <c r="FH325" s="107"/>
      <c r="FI325" s="107"/>
      <c r="FJ325" s="107"/>
      <c r="FK325" s="107"/>
      <c r="FL325" s="107"/>
      <c r="FM325" s="107"/>
      <c r="FN325" s="107"/>
      <c r="FO325" s="107"/>
      <c r="FP325" s="107"/>
      <c r="FQ325" s="107"/>
      <c r="FR325" s="107"/>
      <c r="FS325" s="107"/>
      <c r="FT325" s="107"/>
      <c r="FU325" s="107"/>
      <c r="FV325" s="107"/>
      <c r="FW325" s="107"/>
      <c r="FX325" s="107"/>
      <c r="FY325" s="107"/>
      <c r="FZ325" s="107"/>
      <c r="GA325" s="107"/>
      <c r="GB325" s="107"/>
      <c r="GC325" s="107"/>
      <c r="GD325" s="107"/>
      <c r="GE325" s="107"/>
      <c r="GF325" s="107"/>
      <c r="GG325" s="107"/>
      <c r="GH325" s="107"/>
      <c r="GI325" s="107"/>
      <c r="GJ325" s="107"/>
      <c r="GK325" s="107"/>
      <c r="GL325" s="107"/>
      <c r="GM325" s="107"/>
      <c r="GN325" s="107"/>
      <c r="GO325" s="107"/>
      <c r="GP325" s="107"/>
      <c r="GQ325" s="107"/>
      <c r="GR325" s="107"/>
      <c r="GS325" s="107"/>
      <c r="GT325" s="107"/>
      <c r="GU325" s="107"/>
      <c r="GV325" s="107"/>
      <c r="GW325" s="107"/>
      <c r="GX325" s="107"/>
      <c r="GY325" s="107"/>
      <c r="GZ325" s="107"/>
      <c r="HA325" s="107"/>
      <c r="HB325" s="107"/>
      <c r="HC325" s="107"/>
      <c r="HD325" s="107"/>
      <c r="HE325" s="107"/>
      <c r="HF325" s="107"/>
      <c r="HG325" s="107"/>
      <c r="HH325" s="107"/>
      <c r="HI325" s="107"/>
      <c r="HJ325" s="107"/>
      <c r="HK325" s="107"/>
      <c r="HL325" s="107"/>
      <c r="HM325" s="107"/>
      <c r="HN325" s="107"/>
      <c r="HO325" s="107"/>
      <c r="HP325" s="107"/>
      <c r="HQ325" s="107"/>
      <c r="HR325" s="107"/>
      <c r="HS325" s="107"/>
      <c r="HT325" s="107"/>
      <c r="HU325" s="107"/>
    </row>
    <row r="326" spans="1:229" s="108" customFormat="1" ht="25.5" customHeight="1" x14ac:dyDescent="0.2">
      <c r="A326" s="125"/>
      <c r="B326" s="51" t="s">
        <v>502</v>
      </c>
      <c r="C326" s="51" t="s">
        <v>504</v>
      </c>
      <c r="D326" s="51" t="s">
        <v>505</v>
      </c>
      <c r="E326" s="51" t="s">
        <v>506</v>
      </c>
      <c r="F326" s="51" t="s">
        <v>507</v>
      </c>
    </row>
    <row r="327" spans="1:229" ht="18" x14ac:dyDescent="0.25">
      <c r="A327" s="33" t="s">
        <v>326</v>
      </c>
      <c r="B327" s="33"/>
      <c r="C327" s="33"/>
      <c r="D327" s="34"/>
      <c r="E327" s="34"/>
      <c r="F327" s="34"/>
    </row>
    <row r="328" spans="1:229" x14ac:dyDescent="0.2">
      <c r="A328" s="34" t="s">
        <v>204</v>
      </c>
      <c r="B328" s="109">
        <v>97.5</v>
      </c>
      <c r="C328" s="109">
        <v>98.75</v>
      </c>
      <c r="D328" s="109">
        <v>88.372093023255815</v>
      </c>
      <c r="E328" s="109">
        <v>98.518518518518519</v>
      </c>
      <c r="F328" s="109">
        <v>93.129770992366417</v>
      </c>
    </row>
    <row r="329" spans="1:229" x14ac:dyDescent="0.2">
      <c r="A329" s="34" t="s">
        <v>205</v>
      </c>
      <c r="B329" s="109">
        <v>98.039215686274503</v>
      </c>
      <c r="C329" s="109">
        <v>99.999999999999986</v>
      </c>
      <c r="D329" s="109">
        <v>75.912408759124091</v>
      </c>
      <c r="E329" s="109">
        <v>96.694214876033058</v>
      </c>
      <c r="F329" s="109">
        <v>91.341991341991346</v>
      </c>
    </row>
    <row r="330" spans="1:229" x14ac:dyDescent="0.2">
      <c r="A330" s="34" t="s">
        <v>206</v>
      </c>
      <c r="B330" s="109">
        <v>97.777777777777771</v>
      </c>
      <c r="C330" s="109">
        <v>98.888888888888886</v>
      </c>
      <c r="D330" s="109">
        <v>86.666666666666657</v>
      </c>
      <c r="E330" s="109">
        <v>95.3125</v>
      </c>
      <c r="F330" s="109">
        <v>85</v>
      </c>
    </row>
    <row r="331" spans="1:229" x14ac:dyDescent="0.2">
      <c r="A331" s="34" t="s">
        <v>207</v>
      </c>
      <c r="B331" s="109">
        <v>93.478260869565219</v>
      </c>
      <c r="C331" s="109">
        <v>100</v>
      </c>
      <c r="D331" s="109">
        <v>58</v>
      </c>
      <c r="E331" s="109">
        <v>98.86363636363636</v>
      </c>
      <c r="F331" s="109">
        <v>92.941176470588232</v>
      </c>
    </row>
    <row r="332" spans="1:229" x14ac:dyDescent="0.2">
      <c r="A332" s="34" t="s">
        <v>208</v>
      </c>
      <c r="B332" s="109">
        <v>93.298969072164951</v>
      </c>
      <c r="C332" s="109">
        <v>97.422680412371136</v>
      </c>
      <c r="D332" s="109">
        <v>82.78145695364239</v>
      </c>
      <c r="E332" s="109">
        <v>97.689768976897696</v>
      </c>
      <c r="F332" s="109">
        <v>92.808219178082197</v>
      </c>
    </row>
    <row r="333" spans="1:229" x14ac:dyDescent="0.2">
      <c r="A333" s="34" t="s">
        <v>209</v>
      </c>
      <c r="B333" s="109">
        <v>96.428571428571431</v>
      </c>
      <c r="C333" s="109">
        <v>100</v>
      </c>
      <c r="D333" s="109">
        <v>62.5</v>
      </c>
      <c r="E333" s="109">
        <v>100</v>
      </c>
      <c r="F333" s="109">
        <v>88.571428571428569</v>
      </c>
    </row>
    <row r="334" spans="1:229" x14ac:dyDescent="0.2">
      <c r="A334" s="34" t="s">
        <v>210</v>
      </c>
      <c r="B334" s="109">
        <v>94.318181818181827</v>
      </c>
      <c r="C334" s="109">
        <v>97.727272727272734</v>
      </c>
      <c r="D334" s="109">
        <v>78.787878787878782</v>
      </c>
      <c r="E334" s="109">
        <v>95.535714285714292</v>
      </c>
      <c r="F334" s="109">
        <v>96.116504854368941</v>
      </c>
    </row>
    <row r="335" spans="1:229" x14ac:dyDescent="0.2">
      <c r="A335" s="34" t="s">
        <v>211</v>
      </c>
      <c r="B335" s="109">
        <v>96.062992125984252</v>
      </c>
      <c r="C335" s="109">
        <v>97.637795275590548</v>
      </c>
      <c r="D335" s="109">
        <v>68.35443037974683</v>
      </c>
      <c r="E335" s="109">
        <v>98.86363636363636</v>
      </c>
      <c r="F335" s="109">
        <v>93.604651162790702</v>
      </c>
    </row>
    <row r="336" spans="1:229" x14ac:dyDescent="0.2">
      <c r="A336" s="34" t="s">
        <v>212</v>
      </c>
      <c r="B336" s="109">
        <v>95.833333333333343</v>
      </c>
      <c r="C336" s="109">
        <v>98.611111111111114</v>
      </c>
      <c r="D336" s="109">
        <v>84.210526315789465</v>
      </c>
      <c r="E336" s="109">
        <v>97.857142857142847</v>
      </c>
      <c r="F336" s="109">
        <v>92.481203007518801</v>
      </c>
    </row>
    <row r="337" spans="1:229" x14ac:dyDescent="0.2">
      <c r="A337" s="34" t="s">
        <v>213</v>
      </c>
      <c r="B337" s="109">
        <v>98.780487804878049</v>
      </c>
      <c r="C337" s="109">
        <v>98.780487804878049</v>
      </c>
      <c r="D337" s="109">
        <v>89.634146341463421</v>
      </c>
      <c r="E337" s="109">
        <v>97.964376590330787</v>
      </c>
      <c r="F337" s="109">
        <v>90.389610389610382</v>
      </c>
    </row>
    <row r="338" spans="1:229" x14ac:dyDescent="0.2">
      <c r="A338" s="34" t="s">
        <v>214</v>
      </c>
      <c r="B338" s="109">
        <v>96.629213483146074</v>
      </c>
      <c r="C338" s="109">
        <v>100</v>
      </c>
      <c r="D338" s="109">
        <v>86.813186813186817</v>
      </c>
      <c r="E338" s="109">
        <v>97.765363128491629</v>
      </c>
      <c r="F338" s="109">
        <v>93.103448275862064</v>
      </c>
    </row>
    <row r="339" spans="1:229" x14ac:dyDescent="0.2">
      <c r="A339" s="34" t="s">
        <v>215</v>
      </c>
      <c r="B339" s="109">
        <v>93.670886075949369</v>
      </c>
      <c r="C339" s="109">
        <v>96.202531645569621</v>
      </c>
      <c r="D339" s="109">
        <v>82.089552238805965</v>
      </c>
      <c r="E339" s="109">
        <v>96.062992125984252</v>
      </c>
      <c r="F339" s="109">
        <v>93.442622950819683</v>
      </c>
    </row>
    <row r="340" spans="1:229" x14ac:dyDescent="0.2">
      <c r="A340" s="34" t="s">
        <v>216</v>
      </c>
      <c r="B340" s="110">
        <v>93.661971830985919</v>
      </c>
      <c r="C340" s="110">
        <v>95.774647887323951</v>
      </c>
      <c r="D340" s="109">
        <v>85.074626865671632</v>
      </c>
      <c r="E340" s="109">
        <v>97.276264591439684</v>
      </c>
      <c r="F340" s="109">
        <v>94.650205761316869</v>
      </c>
    </row>
    <row r="341" spans="1:229" ht="13.5" thickBot="1" x14ac:dyDescent="0.25">
      <c r="A341" s="40" t="s">
        <v>295</v>
      </c>
      <c r="B341" s="106">
        <v>95.857988165680467</v>
      </c>
      <c r="C341" s="106">
        <v>98.224852071005913</v>
      </c>
      <c r="D341" s="106">
        <v>81.670929241261717</v>
      </c>
      <c r="E341" s="106">
        <v>97.494600431965438</v>
      </c>
      <c r="F341" s="106">
        <v>92.228212039532792</v>
      </c>
    </row>
    <row r="342" spans="1:229" s="28" customFormat="1" ht="25.5" customHeight="1" thickTop="1" x14ac:dyDescent="0.2">
      <c r="A342" s="124" t="s">
        <v>294</v>
      </c>
      <c r="B342" s="126" t="s">
        <v>501</v>
      </c>
      <c r="C342" s="127"/>
      <c r="D342" s="128"/>
      <c r="E342" s="129" t="s">
        <v>476</v>
      </c>
      <c r="F342" s="130"/>
      <c r="G342" s="107"/>
      <c r="H342" s="107"/>
      <c r="I342" s="107"/>
      <c r="J342" s="107"/>
      <c r="K342" s="107"/>
      <c r="L342" s="107"/>
      <c r="M342" s="107"/>
      <c r="N342" s="107"/>
      <c r="O342" s="107"/>
      <c r="P342" s="107"/>
      <c r="Q342" s="107"/>
      <c r="R342" s="107"/>
      <c r="S342" s="107"/>
      <c r="T342" s="107"/>
      <c r="U342" s="107"/>
      <c r="V342" s="107"/>
      <c r="W342" s="107"/>
      <c r="X342" s="107"/>
      <c r="Y342" s="107"/>
      <c r="Z342" s="107"/>
      <c r="AA342" s="107"/>
      <c r="AB342" s="107"/>
      <c r="AC342" s="107"/>
      <c r="AD342" s="107"/>
      <c r="AE342" s="107"/>
      <c r="AF342" s="107"/>
      <c r="AG342" s="107"/>
      <c r="AH342" s="107"/>
      <c r="AI342" s="107"/>
      <c r="AJ342" s="107"/>
      <c r="AK342" s="107"/>
      <c r="AL342" s="107"/>
      <c r="AM342" s="107"/>
      <c r="AN342" s="107"/>
      <c r="AO342" s="107"/>
      <c r="AP342" s="107"/>
      <c r="AQ342" s="107"/>
      <c r="AR342" s="107"/>
      <c r="AS342" s="107"/>
      <c r="AT342" s="107"/>
      <c r="AU342" s="107"/>
      <c r="AV342" s="107"/>
      <c r="AW342" s="107"/>
      <c r="AX342" s="107"/>
      <c r="AY342" s="107"/>
      <c r="AZ342" s="107"/>
      <c r="BA342" s="107"/>
      <c r="BB342" s="107"/>
      <c r="BC342" s="107"/>
      <c r="BD342" s="107"/>
      <c r="BE342" s="107"/>
      <c r="BF342" s="107"/>
      <c r="BG342" s="107"/>
      <c r="BH342" s="107"/>
      <c r="BI342" s="107"/>
      <c r="BJ342" s="107"/>
      <c r="BK342" s="107"/>
      <c r="BL342" s="107"/>
      <c r="BM342" s="107"/>
      <c r="BN342" s="107"/>
      <c r="BO342" s="107"/>
      <c r="BP342" s="107"/>
      <c r="BQ342" s="107"/>
      <c r="BR342" s="107"/>
      <c r="BS342" s="107"/>
      <c r="BT342" s="107"/>
      <c r="BU342" s="107"/>
      <c r="BV342" s="107"/>
      <c r="BW342" s="107"/>
      <c r="BX342" s="107"/>
      <c r="BY342" s="107"/>
      <c r="BZ342" s="107"/>
      <c r="CA342" s="107"/>
      <c r="CB342" s="107"/>
      <c r="CC342" s="107"/>
      <c r="CD342" s="107"/>
      <c r="CE342" s="107"/>
      <c r="CF342" s="107"/>
      <c r="CG342" s="107"/>
      <c r="CH342" s="107"/>
      <c r="CI342" s="107"/>
      <c r="CJ342" s="107"/>
      <c r="CK342" s="107"/>
      <c r="CL342" s="107"/>
      <c r="CM342" s="107"/>
      <c r="CN342" s="107"/>
      <c r="CO342" s="107"/>
      <c r="CP342" s="107"/>
      <c r="CQ342" s="107"/>
      <c r="CR342" s="107"/>
      <c r="CS342" s="107"/>
      <c r="CT342" s="107"/>
      <c r="CU342" s="107"/>
      <c r="CV342" s="107"/>
      <c r="CW342" s="107"/>
      <c r="CX342" s="107"/>
      <c r="CY342" s="107"/>
      <c r="CZ342" s="107"/>
      <c r="DA342" s="107"/>
      <c r="DB342" s="107"/>
      <c r="DC342" s="107"/>
      <c r="DD342" s="107"/>
      <c r="DE342" s="107"/>
      <c r="DF342" s="107"/>
      <c r="DG342" s="107"/>
      <c r="DH342" s="107"/>
      <c r="DI342" s="107"/>
      <c r="DJ342" s="107"/>
      <c r="DK342" s="107"/>
      <c r="DL342" s="107"/>
      <c r="DM342" s="107"/>
      <c r="DN342" s="107"/>
      <c r="DO342" s="107"/>
      <c r="DP342" s="107"/>
      <c r="DQ342" s="107"/>
      <c r="DR342" s="107"/>
      <c r="DS342" s="107"/>
      <c r="DT342" s="107"/>
      <c r="DU342" s="107"/>
      <c r="DV342" s="107"/>
      <c r="DW342" s="107"/>
      <c r="DX342" s="107"/>
      <c r="DY342" s="107"/>
      <c r="DZ342" s="107"/>
      <c r="EA342" s="107"/>
      <c r="EB342" s="107"/>
      <c r="EC342" s="107"/>
      <c r="ED342" s="107"/>
      <c r="EE342" s="107"/>
      <c r="EF342" s="107"/>
      <c r="EG342" s="107"/>
      <c r="EH342" s="107"/>
      <c r="EI342" s="107"/>
      <c r="EJ342" s="107"/>
      <c r="EK342" s="107"/>
      <c r="EL342" s="107"/>
      <c r="EM342" s="107"/>
      <c r="EN342" s="107"/>
      <c r="EO342" s="107"/>
      <c r="EP342" s="107"/>
      <c r="EQ342" s="107"/>
      <c r="ER342" s="107"/>
      <c r="ES342" s="107"/>
      <c r="ET342" s="107"/>
      <c r="EU342" s="107"/>
      <c r="EV342" s="107"/>
      <c r="EW342" s="107"/>
      <c r="EX342" s="107"/>
      <c r="EY342" s="107"/>
      <c r="EZ342" s="107"/>
      <c r="FA342" s="107"/>
      <c r="FB342" s="107"/>
      <c r="FC342" s="107"/>
      <c r="FD342" s="107"/>
      <c r="FE342" s="107"/>
      <c r="FF342" s="107"/>
      <c r="FG342" s="107"/>
      <c r="FH342" s="107"/>
      <c r="FI342" s="107"/>
      <c r="FJ342" s="107"/>
      <c r="FK342" s="107"/>
      <c r="FL342" s="107"/>
      <c r="FM342" s="107"/>
      <c r="FN342" s="107"/>
      <c r="FO342" s="107"/>
      <c r="FP342" s="107"/>
      <c r="FQ342" s="107"/>
      <c r="FR342" s="107"/>
      <c r="FS342" s="107"/>
      <c r="FT342" s="107"/>
      <c r="FU342" s="107"/>
      <c r="FV342" s="107"/>
      <c r="FW342" s="107"/>
      <c r="FX342" s="107"/>
      <c r="FY342" s="107"/>
      <c r="FZ342" s="107"/>
      <c r="GA342" s="107"/>
      <c r="GB342" s="107"/>
      <c r="GC342" s="107"/>
      <c r="GD342" s="107"/>
      <c r="GE342" s="107"/>
      <c r="GF342" s="107"/>
      <c r="GG342" s="107"/>
      <c r="GH342" s="107"/>
      <c r="GI342" s="107"/>
      <c r="GJ342" s="107"/>
      <c r="GK342" s="107"/>
      <c r="GL342" s="107"/>
      <c r="GM342" s="107"/>
      <c r="GN342" s="107"/>
      <c r="GO342" s="107"/>
      <c r="GP342" s="107"/>
      <c r="GQ342" s="107"/>
      <c r="GR342" s="107"/>
      <c r="GS342" s="107"/>
      <c r="GT342" s="107"/>
      <c r="GU342" s="107"/>
      <c r="GV342" s="107"/>
      <c r="GW342" s="107"/>
      <c r="GX342" s="107"/>
      <c r="GY342" s="107"/>
      <c r="GZ342" s="107"/>
      <c r="HA342" s="107"/>
      <c r="HB342" s="107"/>
      <c r="HC342" s="107"/>
      <c r="HD342" s="107"/>
      <c r="HE342" s="107"/>
      <c r="HF342" s="107"/>
      <c r="HG342" s="107"/>
      <c r="HH342" s="107"/>
      <c r="HI342" s="107"/>
      <c r="HJ342" s="107"/>
      <c r="HK342" s="107"/>
      <c r="HL342" s="107"/>
      <c r="HM342" s="107"/>
      <c r="HN342" s="107"/>
      <c r="HO342" s="107"/>
      <c r="HP342" s="107"/>
      <c r="HQ342" s="107"/>
      <c r="HR342" s="107"/>
      <c r="HS342" s="107"/>
      <c r="HT342" s="107"/>
      <c r="HU342" s="107"/>
    </row>
    <row r="343" spans="1:229" s="108" customFormat="1" ht="25.5" customHeight="1" x14ac:dyDescent="0.2">
      <c r="A343" s="125"/>
      <c r="B343" s="51" t="s">
        <v>502</v>
      </c>
      <c r="C343" s="51" t="s">
        <v>504</v>
      </c>
      <c r="D343" s="51" t="s">
        <v>505</v>
      </c>
      <c r="E343" s="51" t="s">
        <v>506</v>
      </c>
      <c r="F343" s="51" t="s">
        <v>507</v>
      </c>
    </row>
    <row r="344" spans="1:229" ht="18" x14ac:dyDescent="0.25">
      <c r="A344" s="33" t="s">
        <v>327</v>
      </c>
      <c r="B344" s="33"/>
      <c r="C344" s="33"/>
      <c r="D344" s="34"/>
      <c r="E344" s="34"/>
      <c r="F344" s="34"/>
    </row>
    <row r="345" spans="1:229" ht="12.75" customHeight="1" x14ac:dyDescent="0.2">
      <c r="A345" s="34" t="s">
        <v>367</v>
      </c>
      <c r="B345" s="109">
        <v>71.226415094339629</v>
      </c>
      <c r="C345" s="109">
        <v>95.754716981132077</v>
      </c>
      <c r="D345" s="109">
        <v>72.891566265060248</v>
      </c>
      <c r="E345" s="109">
        <v>98.563218390804593</v>
      </c>
      <c r="F345" s="109">
        <v>88.288288288288285</v>
      </c>
    </row>
    <row r="346" spans="1:229" ht="12.75" customHeight="1" x14ac:dyDescent="0.2">
      <c r="A346" s="34" t="s">
        <v>217</v>
      </c>
      <c r="B346" s="109">
        <v>69.696969696969703</v>
      </c>
      <c r="C346" s="109">
        <v>100</v>
      </c>
      <c r="D346" s="109">
        <v>53.658536585365852</v>
      </c>
      <c r="E346" s="109">
        <v>100</v>
      </c>
      <c r="F346" s="109">
        <v>94.805194805194802</v>
      </c>
    </row>
    <row r="347" spans="1:229" ht="12.75" customHeight="1" x14ac:dyDescent="0.2">
      <c r="A347" s="34" t="s">
        <v>219</v>
      </c>
      <c r="B347" s="109">
        <v>71.428571428571431</v>
      </c>
      <c r="C347" s="109">
        <v>100</v>
      </c>
      <c r="D347" s="109">
        <v>60</v>
      </c>
      <c r="E347" s="109">
        <v>100</v>
      </c>
      <c r="F347" s="109">
        <v>97.674418604651152</v>
      </c>
    </row>
    <row r="348" spans="1:229" ht="12.75" customHeight="1" x14ac:dyDescent="0.2">
      <c r="A348" s="34" t="s">
        <v>221</v>
      </c>
      <c r="B348" s="109">
        <v>95.149253731343293</v>
      </c>
      <c r="C348" s="109">
        <v>97.761194029850756</v>
      </c>
      <c r="D348" s="109">
        <v>79.069767441860478</v>
      </c>
      <c r="E348" s="109">
        <v>97.494780793319407</v>
      </c>
      <c r="F348" s="109">
        <v>91.721132897603482</v>
      </c>
    </row>
    <row r="349" spans="1:229" ht="12.75" customHeight="1" x14ac:dyDescent="0.2">
      <c r="A349" s="34" t="s">
        <v>227</v>
      </c>
      <c r="B349" s="109">
        <v>68.413391557496368</v>
      </c>
      <c r="C349" s="109">
        <v>96.0698689956332</v>
      </c>
      <c r="D349" s="109">
        <v>69.292604501607727</v>
      </c>
      <c r="E349" s="109">
        <v>98.273273273273276</v>
      </c>
      <c r="F349" s="109">
        <v>93.598750975800158</v>
      </c>
    </row>
    <row r="350" spans="1:229" ht="12.75" customHeight="1" x14ac:dyDescent="0.2">
      <c r="A350" s="34" t="s">
        <v>231</v>
      </c>
      <c r="B350" s="109">
        <v>68.032786885245898</v>
      </c>
      <c r="C350" s="109">
        <v>99.180327868852459</v>
      </c>
      <c r="D350" s="109">
        <v>83.80952380952381</v>
      </c>
      <c r="E350" s="109">
        <v>97.101449275362313</v>
      </c>
      <c r="F350" s="109">
        <v>93.367346938775512</v>
      </c>
    </row>
    <row r="351" spans="1:229" ht="12.75" customHeight="1" x14ac:dyDescent="0.2">
      <c r="A351" s="34" t="s">
        <v>234</v>
      </c>
      <c r="B351" s="109">
        <v>81.521739130434781</v>
      </c>
      <c r="C351" s="109">
        <v>99.456521739130437</v>
      </c>
      <c r="D351" s="109">
        <v>78.770949720670387</v>
      </c>
      <c r="E351" s="109">
        <v>98.595505617977537</v>
      </c>
      <c r="F351" s="109">
        <v>97.982708933717575</v>
      </c>
    </row>
    <row r="352" spans="1:229" ht="12.75" customHeight="1" x14ac:dyDescent="0.2">
      <c r="A352" s="34" t="s">
        <v>235</v>
      </c>
      <c r="B352" s="109">
        <v>78.75</v>
      </c>
      <c r="C352" s="109">
        <v>98.75</v>
      </c>
      <c r="D352" s="109">
        <v>84</v>
      </c>
      <c r="E352" s="109">
        <v>99.236641221374043</v>
      </c>
      <c r="F352" s="109">
        <v>96.899224806201545</v>
      </c>
    </row>
    <row r="353" spans="1:229" ht="12.75" customHeight="1" x14ac:dyDescent="0.2">
      <c r="A353" s="34" t="s">
        <v>240</v>
      </c>
      <c r="B353" s="109">
        <v>66.666666666666657</v>
      </c>
      <c r="C353" s="109">
        <v>99.224806201550379</v>
      </c>
      <c r="D353" s="109">
        <v>69.473684210526301</v>
      </c>
      <c r="E353" s="109">
        <v>95.278969957081543</v>
      </c>
      <c r="F353" s="109">
        <v>93.518518518518519</v>
      </c>
    </row>
    <row r="354" spans="1:229" ht="12.75" customHeight="1" x14ac:dyDescent="0.2">
      <c r="A354" s="34" t="s">
        <v>247</v>
      </c>
      <c r="B354" s="109">
        <v>92.700729927007302</v>
      </c>
      <c r="C354" s="109">
        <v>97.080291970802918</v>
      </c>
      <c r="D354" s="109">
        <v>92.372881355932208</v>
      </c>
      <c r="E354" s="109">
        <v>98.496240601503757</v>
      </c>
      <c r="F354" s="109">
        <v>91.372549019607845</v>
      </c>
    </row>
    <row r="355" spans="1:229" ht="12.75" customHeight="1" x14ac:dyDescent="0.2">
      <c r="A355" s="34" t="s">
        <v>251</v>
      </c>
      <c r="B355" s="109">
        <v>70.89201877934272</v>
      </c>
      <c r="C355" s="109">
        <v>96.713615023474176</v>
      </c>
      <c r="D355" s="109">
        <v>65.979381443298962</v>
      </c>
      <c r="E355" s="109">
        <v>99.054373522458633</v>
      </c>
      <c r="F355" s="109">
        <v>93.236714975845416</v>
      </c>
    </row>
    <row r="356" spans="1:229" ht="12.75" customHeight="1" x14ac:dyDescent="0.2">
      <c r="A356" s="34" t="s">
        <v>254</v>
      </c>
      <c r="B356" s="109">
        <v>95.220588235294116</v>
      </c>
      <c r="C356" s="109">
        <v>98.89705882352942</v>
      </c>
      <c r="D356" s="109">
        <v>78.301886792452834</v>
      </c>
      <c r="E356" s="109">
        <v>98.019801980198025</v>
      </c>
      <c r="F356" s="109">
        <v>91.75257731958763</v>
      </c>
    </row>
    <row r="357" spans="1:229" ht="12.75" customHeight="1" x14ac:dyDescent="0.2">
      <c r="A357" s="34" t="s">
        <v>255</v>
      </c>
      <c r="B357" s="109">
        <v>94.285714285714278</v>
      </c>
      <c r="C357" s="109">
        <v>97.142857142857139</v>
      </c>
      <c r="D357" s="109">
        <v>91.891891891891888</v>
      </c>
      <c r="E357" s="109">
        <v>96.710526315789465</v>
      </c>
      <c r="F357" s="109">
        <v>93.006993006993014</v>
      </c>
    </row>
    <row r="358" spans="1:229" ht="12.75" customHeight="1" x14ac:dyDescent="0.2">
      <c r="A358" s="34" t="s">
        <v>259</v>
      </c>
      <c r="B358" s="109">
        <v>94.680851063829792</v>
      </c>
      <c r="C358" s="109">
        <v>98.936170212765958</v>
      </c>
      <c r="D358" s="109">
        <v>90.243902439024396</v>
      </c>
      <c r="E358" s="109">
        <v>95.375722543352609</v>
      </c>
      <c r="F358" s="109">
        <v>91.566265060240966</v>
      </c>
    </row>
    <row r="359" spans="1:229" ht="12.75" customHeight="1" x14ac:dyDescent="0.2">
      <c r="A359" s="34" t="s">
        <v>266</v>
      </c>
      <c r="B359" s="109">
        <v>95.652173913043484</v>
      </c>
      <c r="C359" s="109">
        <v>98.550724637681171</v>
      </c>
      <c r="D359" s="109">
        <v>91.803278688524586</v>
      </c>
      <c r="E359" s="109">
        <v>98.473282442748086</v>
      </c>
      <c r="F359" s="109">
        <v>93.75</v>
      </c>
    </row>
    <row r="360" spans="1:229" ht="12.75" customHeight="1" x14ac:dyDescent="0.2">
      <c r="A360" s="34" t="s">
        <v>267</v>
      </c>
      <c r="B360" s="109">
        <v>75.510204081632651</v>
      </c>
      <c r="C360" s="109">
        <v>98.979591836734684</v>
      </c>
      <c r="D360" s="109">
        <v>92.307692307692307</v>
      </c>
      <c r="E360" s="109">
        <v>98.445595854922274</v>
      </c>
      <c r="F360" s="109">
        <v>97.883597883597886</v>
      </c>
    </row>
    <row r="361" spans="1:229" ht="13.5" thickBot="1" x14ac:dyDescent="0.25">
      <c r="A361" s="40" t="s">
        <v>295</v>
      </c>
      <c r="B361" s="106">
        <v>79.117210682492583</v>
      </c>
      <c r="C361" s="106">
        <v>97.589020771513361</v>
      </c>
      <c r="D361" s="106">
        <v>76.43040136635355</v>
      </c>
      <c r="E361" s="106">
        <v>98.040380047505934</v>
      </c>
      <c r="F361" s="106">
        <v>93.252417198107381</v>
      </c>
    </row>
    <row r="362" spans="1:229" s="28" customFormat="1" ht="25.5" customHeight="1" thickTop="1" x14ac:dyDescent="0.2">
      <c r="A362" s="124" t="s">
        <v>294</v>
      </c>
      <c r="B362" s="126" t="s">
        <v>501</v>
      </c>
      <c r="C362" s="127"/>
      <c r="D362" s="128"/>
      <c r="E362" s="129" t="s">
        <v>476</v>
      </c>
      <c r="F362" s="130"/>
      <c r="G362" s="107"/>
      <c r="H362" s="107"/>
      <c r="I362" s="107"/>
      <c r="J362" s="107"/>
      <c r="K362" s="107"/>
      <c r="L362" s="107"/>
      <c r="M362" s="107"/>
      <c r="N362" s="107"/>
      <c r="O362" s="107"/>
      <c r="P362" s="107"/>
      <c r="Q362" s="107"/>
      <c r="R362" s="107"/>
      <c r="S362" s="107"/>
      <c r="T362" s="107"/>
      <c r="U362" s="107"/>
      <c r="V362" s="107"/>
      <c r="W362" s="107"/>
      <c r="X362" s="107"/>
      <c r="Y362" s="107"/>
      <c r="Z362" s="107"/>
      <c r="AA362" s="107"/>
      <c r="AB362" s="107"/>
      <c r="AC362" s="107"/>
      <c r="AD362" s="107"/>
      <c r="AE362" s="107"/>
      <c r="AF362" s="107"/>
      <c r="AG362" s="107"/>
      <c r="AH362" s="107"/>
      <c r="AI362" s="107"/>
      <c r="AJ362" s="107"/>
      <c r="AK362" s="107"/>
      <c r="AL362" s="107"/>
      <c r="AM362" s="107"/>
      <c r="AN362" s="107"/>
      <c r="AO362" s="107"/>
      <c r="AP362" s="107"/>
      <c r="AQ362" s="107"/>
      <c r="AR362" s="107"/>
      <c r="AS362" s="107"/>
      <c r="AT362" s="107"/>
      <c r="AU362" s="107"/>
      <c r="AV362" s="107"/>
      <c r="AW362" s="107"/>
      <c r="AX362" s="107"/>
      <c r="AY362" s="107"/>
      <c r="AZ362" s="107"/>
      <c r="BA362" s="107"/>
      <c r="BB362" s="107"/>
      <c r="BC362" s="107"/>
      <c r="BD362" s="107"/>
      <c r="BE362" s="107"/>
      <c r="BF362" s="107"/>
      <c r="BG362" s="107"/>
      <c r="BH362" s="107"/>
      <c r="BI362" s="107"/>
      <c r="BJ362" s="107"/>
      <c r="BK362" s="107"/>
      <c r="BL362" s="107"/>
      <c r="BM362" s="107"/>
      <c r="BN362" s="107"/>
      <c r="BO362" s="107"/>
      <c r="BP362" s="107"/>
      <c r="BQ362" s="107"/>
      <c r="BR362" s="107"/>
      <c r="BS362" s="107"/>
      <c r="BT362" s="107"/>
      <c r="BU362" s="107"/>
      <c r="BV362" s="107"/>
      <c r="BW362" s="107"/>
      <c r="BX362" s="107"/>
      <c r="BY362" s="107"/>
      <c r="BZ362" s="107"/>
      <c r="CA362" s="107"/>
      <c r="CB362" s="107"/>
      <c r="CC362" s="107"/>
      <c r="CD362" s="107"/>
      <c r="CE362" s="107"/>
      <c r="CF362" s="107"/>
      <c r="CG362" s="107"/>
      <c r="CH362" s="107"/>
      <c r="CI362" s="107"/>
      <c r="CJ362" s="107"/>
      <c r="CK362" s="107"/>
      <c r="CL362" s="107"/>
      <c r="CM362" s="107"/>
      <c r="CN362" s="107"/>
      <c r="CO362" s="107"/>
      <c r="CP362" s="107"/>
      <c r="CQ362" s="107"/>
      <c r="CR362" s="107"/>
      <c r="CS362" s="107"/>
      <c r="CT362" s="107"/>
      <c r="CU362" s="107"/>
      <c r="CV362" s="107"/>
      <c r="CW362" s="107"/>
      <c r="CX362" s="107"/>
      <c r="CY362" s="107"/>
      <c r="CZ362" s="107"/>
      <c r="DA362" s="107"/>
      <c r="DB362" s="107"/>
      <c r="DC362" s="107"/>
      <c r="DD362" s="107"/>
      <c r="DE362" s="107"/>
      <c r="DF362" s="107"/>
      <c r="DG362" s="107"/>
      <c r="DH362" s="107"/>
      <c r="DI362" s="107"/>
      <c r="DJ362" s="107"/>
      <c r="DK362" s="107"/>
      <c r="DL362" s="107"/>
      <c r="DM362" s="107"/>
      <c r="DN362" s="107"/>
      <c r="DO362" s="107"/>
      <c r="DP362" s="107"/>
      <c r="DQ362" s="107"/>
      <c r="DR362" s="107"/>
      <c r="DS362" s="107"/>
      <c r="DT362" s="107"/>
      <c r="DU362" s="107"/>
      <c r="DV362" s="107"/>
      <c r="DW362" s="107"/>
      <c r="DX362" s="107"/>
      <c r="DY362" s="107"/>
      <c r="DZ362" s="107"/>
      <c r="EA362" s="107"/>
      <c r="EB362" s="107"/>
      <c r="EC362" s="107"/>
      <c r="ED362" s="107"/>
      <c r="EE362" s="107"/>
      <c r="EF362" s="107"/>
      <c r="EG362" s="107"/>
      <c r="EH362" s="107"/>
      <c r="EI362" s="107"/>
      <c r="EJ362" s="107"/>
      <c r="EK362" s="107"/>
      <c r="EL362" s="107"/>
      <c r="EM362" s="107"/>
      <c r="EN362" s="107"/>
      <c r="EO362" s="107"/>
      <c r="EP362" s="107"/>
      <c r="EQ362" s="107"/>
      <c r="ER362" s="107"/>
      <c r="ES362" s="107"/>
      <c r="ET362" s="107"/>
      <c r="EU362" s="107"/>
      <c r="EV362" s="107"/>
      <c r="EW362" s="107"/>
      <c r="EX362" s="107"/>
      <c r="EY362" s="107"/>
      <c r="EZ362" s="107"/>
      <c r="FA362" s="107"/>
      <c r="FB362" s="107"/>
      <c r="FC362" s="107"/>
      <c r="FD362" s="107"/>
      <c r="FE362" s="107"/>
      <c r="FF362" s="107"/>
      <c r="FG362" s="107"/>
      <c r="FH362" s="107"/>
      <c r="FI362" s="107"/>
      <c r="FJ362" s="107"/>
      <c r="FK362" s="107"/>
      <c r="FL362" s="107"/>
      <c r="FM362" s="107"/>
      <c r="FN362" s="107"/>
      <c r="FO362" s="107"/>
      <c r="FP362" s="107"/>
      <c r="FQ362" s="107"/>
      <c r="FR362" s="107"/>
      <c r="FS362" s="107"/>
      <c r="FT362" s="107"/>
      <c r="FU362" s="107"/>
      <c r="FV362" s="107"/>
      <c r="FW362" s="107"/>
      <c r="FX362" s="107"/>
      <c r="FY362" s="107"/>
      <c r="FZ362" s="107"/>
      <c r="GA362" s="107"/>
      <c r="GB362" s="107"/>
      <c r="GC362" s="107"/>
      <c r="GD362" s="107"/>
      <c r="GE362" s="107"/>
      <c r="GF362" s="107"/>
      <c r="GG362" s="107"/>
      <c r="GH362" s="107"/>
      <c r="GI362" s="107"/>
      <c r="GJ362" s="107"/>
      <c r="GK362" s="107"/>
      <c r="GL362" s="107"/>
      <c r="GM362" s="107"/>
      <c r="GN362" s="107"/>
      <c r="GO362" s="107"/>
      <c r="GP362" s="107"/>
      <c r="GQ362" s="107"/>
      <c r="GR362" s="107"/>
      <c r="GS362" s="107"/>
      <c r="GT362" s="107"/>
      <c r="GU362" s="107"/>
      <c r="GV362" s="107"/>
      <c r="GW362" s="107"/>
      <c r="GX362" s="107"/>
      <c r="GY362" s="107"/>
      <c r="GZ362" s="107"/>
      <c r="HA362" s="107"/>
      <c r="HB362" s="107"/>
      <c r="HC362" s="107"/>
      <c r="HD362" s="107"/>
      <c r="HE362" s="107"/>
      <c r="HF362" s="107"/>
      <c r="HG362" s="107"/>
      <c r="HH362" s="107"/>
      <c r="HI362" s="107"/>
      <c r="HJ362" s="107"/>
      <c r="HK362" s="107"/>
      <c r="HL362" s="107"/>
      <c r="HM362" s="107"/>
      <c r="HN362" s="107"/>
      <c r="HO362" s="107"/>
      <c r="HP362" s="107"/>
      <c r="HQ362" s="107"/>
      <c r="HR362" s="107"/>
      <c r="HS362" s="107"/>
      <c r="HT362" s="107"/>
      <c r="HU362" s="107"/>
    </row>
    <row r="363" spans="1:229" s="108" customFormat="1" ht="25.5" customHeight="1" x14ac:dyDescent="0.2">
      <c r="A363" s="125"/>
      <c r="B363" s="51" t="s">
        <v>502</v>
      </c>
      <c r="C363" s="51" t="s">
        <v>504</v>
      </c>
      <c r="D363" s="51" t="s">
        <v>505</v>
      </c>
      <c r="E363" s="51" t="s">
        <v>506</v>
      </c>
      <c r="F363" s="51" t="s">
        <v>507</v>
      </c>
    </row>
    <row r="364" spans="1:229" ht="18" x14ac:dyDescent="0.25">
      <c r="A364" s="33" t="s">
        <v>328</v>
      </c>
      <c r="B364" s="33"/>
      <c r="C364" s="33"/>
      <c r="D364" s="34"/>
      <c r="E364" s="34"/>
      <c r="F364" s="34"/>
    </row>
    <row r="365" spans="1:229" x14ac:dyDescent="0.2">
      <c r="A365" s="34" t="s">
        <v>222</v>
      </c>
      <c r="B365" s="109">
        <v>84.722222222222214</v>
      </c>
      <c r="C365" s="109">
        <v>99.305555555555543</v>
      </c>
      <c r="D365" s="109">
        <v>92</v>
      </c>
      <c r="E365" s="109">
        <v>96.09375</v>
      </c>
      <c r="F365" s="109">
        <v>91.497975708502025</v>
      </c>
    </row>
    <row r="366" spans="1:229" x14ac:dyDescent="0.2">
      <c r="A366" s="34" t="s">
        <v>225</v>
      </c>
      <c r="B366" s="109">
        <v>69.620253164556971</v>
      </c>
      <c r="C366" s="109">
        <v>100</v>
      </c>
      <c r="D366" s="109">
        <v>91.304347826086968</v>
      </c>
      <c r="E366" s="109">
        <v>97.540983606557376</v>
      </c>
      <c r="F366" s="109">
        <v>96.666666666666671</v>
      </c>
    </row>
    <row r="367" spans="1:229" x14ac:dyDescent="0.2">
      <c r="A367" s="34" t="s">
        <v>226</v>
      </c>
      <c r="B367" s="109">
        <v>93.84615384615384</v>
      </c>
      <c r="C367" s="109">
        <v>99.230769230769226</v>
      </c>
      <c r="D367" s="109">
        <v>80</v>
      </c>
      <c r="E367" s="109">
        <v>98.263888888888886</v>
      </c>
      <c r="F367" s="109">
        <v>96.085409252669038</v>
      </c>
    </row>
    <row r="368" spans="1:229" x14ac:dyDescent="0.2">
      <c r="A368" s="34" t="s">
        <v>307</v>
      </c>
      <c r="B368" s="109">
        <v>81.449275362318843</v>
      </c>
      <c r="C368" s="109">
        <v>96.521739130434781</v>
      </c>
      <c r="D368" s="109">
        <v>65.928449744463379</v>
      </c>
      <c r="E368" s="109">
        <v>98.004788507581807</v>
      </c>
      <c r="F368" s="109">
        <v>93.460264900662253</v>
      </c>
    </row>
    <row r="369" spans="1:6" x14ac:dyDescent="0.2">
      <c r="A369" s="34" t="s">
        <v>230</v>
      </c>
      <c r="B369" s="109">
        <v>98.198198198198199</v>
      </c>
      <c r="C369" s="109">
        <v>100</v>
      </c>
      <c r="D369" s="109">
        <v>81.553398058252426</v>
      </c>
      <c r="E369" s="109">
        <v>98.557692307692307</v>
      </c>
      <c r="F369" s="109">
        <v>97.087378640776706</v>
      </c>
    </row>
    <row r="370" spans="1:6" x14ac:dyDescent="0.2">
      <c r="A370" s="34" t="s">
        <v>238</v>
      </c>
      <c r="B370" s="109">
        <v>93.442622950819683</v>
      </c>
      <c r="C370" s="109">
        <v>96.721311475409848</v>
      </c>
      <c r="D370" s="109">
        <v>64.197530864197532</v>
      </c>
      <c r="E370" s="109">
        <v>95.708154506437765</v>
      </c>
      <c r="F370" s="109">
        <v>92.018779342723008</v>
      </c>
    </row>
    <row r="371" spans="1:6" x14ac:dyDescent="0.2">
      <c r="A371" s="34" t="s">
        <v>239</v>
      </c>
      <c r="B371" s="109">
        <v>95.614035087719301</v>
      </c>
      <c r="C371" s="109">
        <v>98.245614035087712</v>
      </c>
      <c r="D371" s="109">
        <v>77.380952380952365</v>
      </c>
      <c r="E371" s="109">
        <v>99.024390243902445</v>
      </c>
      <c r="F371" s="109">
        <v>93.782383419689126</v>
      </c>
    </row>
    <row r="372" spans="1:6" x14ac:dyDescent="0.2">
      <c r="A372" s="34" t="s">
        <v>243</v>
      </c>
      <c r="B372" s="109">
        <v>82.741116751269033</v>
      </c>
      <c r="C372" s="109">
        <v>96.44670050761421</v>
      </c>
      <c r="D372" s="109">
        <v>85.029940119760482</v>
      </c>
      <c r="E372" s="109">
        <v>97.611940298507463</v>
      </c>
      <c r="F372" s="109">
        <v>94.043887147335425</v>
      </c>
    </row>
    <row r="373" spans="1:6" x14ac:dyDescent="0.2">
      <c r="A373" s="34" t="s">
        <v>244</v>
      </c>
      <c r="B373" s="109">
        <v>96.969696969696969</v>
      </c>
      <c r="C373" s="109">
        <v>100</v>
      </c>
      <c r="D373" s="109">
        <v>96.226415094339629</v>
      </c>
      <c r="E373" s="109">
        <v>96.969696969696969</v>
      </c>
      <c r="F373" s="109">
        <v>96.899224806201545</v>
      </c>
    </row>
    <row r="374" spans="1:6" x14ac:dyDescent="0.2">
      <c r="A374" s="34" t="s">
        <v>379</v>
      </c>
      <c r="B374" s="109">
        <v>74.193548387096769</v>
      </c>
      <c r="C374" s="109">
        <v>99.731182795698928</v>
      </c>
      <c r="D374" s="109">
        <v>91.900311526479754</v>
      </c>
      <c r="E374" s="109">
        <v>98.75346260387812</v>
      </c>
      <c r="F374" s="109">
        <v>96.857142857142847</v>
      </c>
    </row>
    <row r="375" spans="1:6" x14ac:dyDescent="0.2">
      <c r="A375" s="34" t="s">
        <v>246</v>
      </c>
      <c r="B375" s="109">
        <v>92.222222222222229</v>
      </c>
      <c r="C375" s="109">
        <v>96.666666666666671</v>
      </c>
      <c r="D375" s="109">
        <v>81.395348837209298</v>
      </c>
      <c r="E375" s="109">
        <v>100</v>
      </c>
      <c r="F375" s="109">
        <v>94.652406417112303</v>
      </c>
    </row>
    <row r="376" spans="1:6" x14ac:dyDescent="0.2">
      <c r="A376" s="34" t="s">
        <v>380</v>
      </c>
      <c r="B376" s="109">
        <v>85.169491525423723</v>
      </c>
      <c r="C376" s="109">
        <v>99.152542372881356</v>
      </c>
      <c r="D376" s="109">
        <v>77.511961722488039</v>
      </c>
      <c r="E376" s="109">
        <v>98.125</v>
      </c>
      <c r="F376" s="109">
        <v>97.408207343412528</v>
      </c>
    </row>
    <row r="377" spans="1:6" x14ac:dyDescent="0.2">
      <c r="A377" s="34" t="s">
        <v>353</v>
      </c>
      <c r="B377" s="109">
        <v>86.495176848874593</v>
      </c>
      <c r="C377" s="109">
        <v>99.35691318327973</v>
      </c>
      <c r="D377" s="109">
        <v>84.459459459459467</v>
      </c>
      <c r="E377" s="109">
        <v>99.095022624434392</v>
      </c>
      <c r="F377" s="109">
        <v>94.875776397515537</v>
      </c>
    </row>
    <row r="378" spans="1:6" x14ac:dyDescent="0.2">
      <c r="A378" s="34" t="s">
        <v>250</v>
      </c>
      <c r="B378" s="109">
        <v>97.101449275362313</v>
      </c>
      <c r="C378" s="109">
        <v>99.275362318840578</v>
      </c>
      <c r="D378" s="109">
        <v>84.615384615384627</v>
      </c>
      <c r="E378" s="109">
        <v>98.098859315589351</v>
      </c>
      <c r="F378" s="109">
        <v>91.085271317829452</v>
      </c>
    </row>
    <row r="379" spans="1:6" x14ac:dyDescent="0.2">
      <c r="A379" s="34" t="s">
        <v>252</v>
      </c>
      <c r="B379" s="109">
        <v>97.074468085106375</v>
      </c>
      <c r="C379" s="109">
        <v>98.936170212765944</v>
      </c>
      <c r="D379" s="109">
        <v>77.300613496932513</v>
      </c>
      <c r="E379" s="109">
        <v>97.730496453900713</v>
      </c>
      <c r="F379" s="109">
        <v>94.452773613193415</v>
      </c>
    </row>
    <row r="380" spans="1:6" x14ac:dyDescent="0.2">
      <c r="A380" s="34" t="s">
        <v>256</v>
      </c>
      <c r="B380" s="109">
        <v>89.393939393939391</v>
      </c>
      <c r="C380" s="109">
        <v>98.48484848484847</v>
      </c>
      <c r="D380" s="109">
        <v>86.734693877551024</v>
      </c>
      <c r="E380" s="109">
        <v>99.576271186440678</v>
      </c>
      <c r="F380" s="109">
        <v>96.506550218340621</v>
      </c>
    </row>
    <row r="381" spans="1:6" x14ac:dyDescent="0.2">
      <c r="A381" s="34" t="s">
        <v>260</v>
      </c>
      <c r="B381" s="109">
        <v>84.548825710754016</v>
      </c>
      <c r="C381" s="109">
        <v>95.302843016069218</v>
      </c>
      <c r="D381" s="109">
        <v>73.700787401574786</v>
      </c>
      <c r="E381" s="109">
        <v>97.560975609756099</v>
      </c>
      <c r="F381" s="109">
        <v>89.664429530201346</v>
      </c>
    </row>
    <row r="382" spans="1:6" x14ac:dyDescent="0.2">
      <c r="A382" s="34" t="s">
        <v>263</v>
      </c>
      <c r="B382" s="109">
        <v>87.050359712230218</v>
      </c>
      <c r="C382" s="109">
        <v>98.561151079136707</v>
      </c>
      <c r="D382" s="109">
        <v>79.279279279279294</v>
      </c>
      <c r="E382" s="109">
        <v>99.649122807017548</v>
      </c>
      <c r="F382" s="109">
        <v>95.714285714285722</v>
      </c>
    </row>
    <row r="383" spans="1:6" x14ac:dyDescent="0.2">
      <c r="A383" s="34" t="s">
        <v>265</v>
      </c>
      <c r="B383" s="109">
        <v>75.862068965517238</v>
      </c>
      <c r="C383" s="109">
        <v>98.029556650246306</v>
      </c>
      <c r="D383" s="109">
        <v>80.666666666666657</v>
      </c>
      <c r="E383" s="109">
        <v>97.19101123595506</v>
      </c>
      <c r="F383" s="109">
        <v>92.625368731563412</v>
      </c>
    </row>
    <row r="384" spans="1:6" ht="13.5" thickBot="1" x14ac:dyDescent="0.25">
      <c r="A384" s="40" t="s">
        <v>295</v>
      </c>
      <c r="B384" s="106">
        <v>85.781565373402117</v>
      </c>
      <c r="C384" s="106">
        <v>97.80219780219781</v>
      </c>
      <c r="D384" s="106">
        <v>78.681855166802279</v>
      </c>
      <c r="E384" s="106">
        <v>98.057452319284195</v>
      </c>
      <c r="F384" s="106">
        <v>93.772176679309922</v>
      </c>
    </row>
    <row r="385" spans="1:229" s="28" customFormat="1" ht="25.5" customHeight="1" thickTop="1" x14ac:dyDescent="0.2">
      <c r="A385" s="124" t="s">
        <v>294</v>
      </c>
      <c r="B385" s="126" t="s">
        <v>501</v>
      </c>
      <c r="C385" s="127"/>
      <c r="D385" s="128"/>
      <c r="E385" s="129" t="s">
        <v>476</v>
      </c>
      <c r="F385" s="130"/>
      <c r="G385" s="107"/>
      <c r="H385" s="107"/>
      <c r="I385" s="107"/>
      <c r="J385" s="107"/>
      <c r="K385" s="107"/>
      <c r="L385" s="107"/>
      <c r="M385" s="107"/>
      <c r="N385" s="107"/>
      <c r="O385" s="107"/>
      <c r="P385" s="107"/>
      <c r="Q385" s="107"/>
      <c r="R385" s="107"/>
      <c r="S385" s="107"/>
      <c r="T385" s="107"/>
      <c r="U385" s="107"/>
      <c r="V385" s="107"/>
      <c r="W385" s="107"/>
      <c r="X385" s="107"/>
      <c r="Y385" s="107"/>
      <c r="Z385" s="107"/>
      <c r="AA385" s="107"/>
      <c r="AB385" s="107"/>
      <c r="AC385" s="107"/>
      <c r="AD385" s="107"/>
      <c r="AE385" s="107"/>
      <c r="AF385" s="107"/>
      <c r="AG385" s="107"/>
      <c r="AH385" s="107"/>
      <c r="AI385" s="107"/>
      <c r="AJ385" s="107"/>
      <c r="AK385" s="107"/>
      <c r="AL385" s="107"/>
      <c r="AM385" s="107"/>
      <c r="AN385" s="107"/>
      <c r="AO385" s="107"/>
      <c r="AP385" s="107"/>
      <c r="AQ385" s="107"/>
      <c r="AR385" s="107"/>
      <c r="AS385" s="107"/>
      <c r="AT385" s="107"/>
      <c r="AU385" s="107"/>
      <c r="AV385" s="107"/>
      <c r="AW385" s="107"/>
      <c r="AX385" s="107"/>
      <c r="AY385" s="107"/>
      <c r="AZ385" s="107"/>
      <c r="BA385" s="107"/>
      <c r="BB385" s="107"/>
      <c r="BC385" s="107"/>
      <c r="BD385" s="107"/>
      <c r="BE385" s="107"/>
      <c r="BF385" s="107"/>
      <c r="BG385" s="107"/>
      <c r="BH385" s="107"/>
      <c r="BI385" s="107"/>
      <c r="BJ385" s="107"/>
      <c r="BK385" s="107"/>
      <c r="BL385" s="107"/>
      <c r="BM385" s="107"/>
      <c r="BN385" s="107"/>
      <c r="BO385" s="107"/>
      <c r="BP385" s="107"/>
      <c r="BQ385" s="107"/>
      <c r="BR385" s="107"/>
      <c r="BS385" s="107"/>
      <c r="BT385" s="107"/>
      <c r="BU385" s="107"/>
      <c r="BV385" s="107"/>
      <c r="BW385" s="107"/>
      <c r="BX385" s="107"/>
      <c r="BY385" s="107"/>
      <c r="BZ385" s="107"/>
      <c r="CA385" s="107"/>
      <c r="CB385" s="107"/>
      <c r="CC385" s="107"/>
      <c r="CD385" s="107"/>
      <c r="CE385" s="107"/>
      <c r="CF385" s="107"/>
      <c r="CG385" s="107"/>
      <c r="CH385" s="107"/>
      <c r="CI385" s="107"/>
      <c r="CJ385" s="107"/>
      <c r="CK385" s="107"/>
      <c r="CL385" s="107"/>
      <c r="CM385" s="107"/>
      <c r="CN385" s="107"/>
      <c r="CO385" s="107"/>
      <c r="CP385" s="107"/>
      <c r="CQ385" s="107"/>
      <c r="CR385" s="107"/>
      <c r="CS385" s="107"/>
      <c r="CT385" s="107"/>
      <c r="CU385" s="107"/>
      <c r="CV385" s="107"/>
      <c r="CW385" s="107"/>
      <c r="CX385" s="107"/>
      <c r="CY385" s="107"/>
      <c r="CZ385" s="107"/>
      <c r="DA385" s="107"/>
      <c r="DB385" s="107"/>
      <c r="DC385" s="107"/>
      <c r="DD385" s="107"/>
      <c r="DE385" s="107"/>
      <c r="DF385" s="107"/>
      <c r="DG385" s="107"/>
      <c r="DH385" s="107"/>
      <c r="DI385" s="107"/>
      <c r="DJ385" s="107"/>
      <c r="DK385" s="107"/>
      <c r="DL385" s="107"/>
      <c r="DM385" s="107"/>
      <c r="DN385" s="107"/>
      <c r="DO385" s="107"/>
      <c r="DP385" s="107"/>
      <c r="DQ385" s="107"/>
      <c r="DR385" s="107"/>
      <c r="DS385" s="107"/>
      <c r="DT385" s="107"/>
      <c r="DU385" s="107"/>
      <c r="DV385" s="107"/>
      <c r="DW385" s="107"/>
      <c r="DX385" s="107"/>
      <c r="DY385" s="107"/>
      <c r="DZ385" s="107"/>
      <c r="EA385" s="107"/>
      <c r="EB385" s="107"/>
      <c r="EC385" s="107"/>
      <c r="ED385" s="107"/>
      <c r="EE385" s="107"/>
      <c r="EF385" s="107"/>
      <c r="EG385" s="107"/>
      <c r="EH385" s="107"/>
      <c r="EI385" s="107"/>
      <c r="EJ385" s="107"/>
      <c r="EK385" s="107"/>
      <c r="EL385" s="107"/>
      <c r="EM385" s="107"/>
      <c r="EN385" s="107"/>
      <c r="EO385" s="107"/>
      <c r="EP385" s="107"/>
      <c r="EQ385" s="107"/>
      <c r="ER385" s="107"/>
      <c r="ES385" s="107"/>
      <c r="ET385" s="107"/>
      <c r="EU385" s="107"/>
      <c r="EV385" s="107"/>
      <c r="EW385" s="107"/>
      <c r="EX385" s="107"/>
      <c r="EY385" s="107"/>
      <c r="EZ385" s="107"/>
      <c r="FA385" s="107"/>
      <c r="FB385" s="107"/>
      <c r="FC385" s="107"/>
      <c r="FD385" s="107"/>
      <c r="FE385" s="107"/>
      <c r="FF385" s="107"/>
      <c r="FG385" s="107"/>
      <c r="FH385" s="107"/>
      <c r="FI385" s="107"/>
      <c r="FJ385" s="107"/>
      <c r="FK385" s="107"/>
      <c r="FL385" s="107"/>
      <c r="FM385" s="107"/>
      <c r="FN385" s="107"/>
      <c r="FO385" s="107"/>
      <c r="FP385" s="107"/>
      <c r="FQ385" s="107"/>
      <c r="FR385" s="107"/>
      <c r="FS385" s="107"/>
      <c r="FT385" s="107"/>
      <c r="FU385" s="107"/>
      <c r="FV385" s="107"/>
      <c r="FW385" s="107"/>
      <c r="FX385" s="107"/>
      <c r="FY385" s="107"/>
      <c r="FZ385" s="107"/>
      <c r="GA385" s="107"/>
      <c r="GB385" s="107"/>
      <c r="GC385" s="107"/>
      <c r="GD385" s="107"/>
      <c r="GE385" s="107"/>
      <c r="GF385" s="107"/>
      <c r="GG385" s="107"/>
      <c r="GH385" s="107"/>
      <c r="GI385" s="107"/>
      <c r="GJ385" s="107"/>
      <c r="GK385" s="107"/>
      <c r="GL385" s="107"/>
      <c r="GM385" s="107"/>
      <c r="GN385" s="107"/>
      <c r="GO385" s="107"/>
      <c r="GP385" s="107"/>
      <c r="GQ385" s="107"/>
      <c r="GR385" s="107"/>
      <c r="GS385" s="107"/>
      <c r="GT385" s="107"/>
      <c r="GU385" s="107"/>
      <c r="GV385" s="107"/>
      <c r="GW385" s="107"/>
      <c r="GX385" s="107"/>
      <c r="GY385" s="107"/>
      <c r="GZ385" s="107"/>
      <c r="HA385" s="107"/>
      <c r="HB385" s="107"/>
      <c r="HC385" s="107"/>
      <c r="HD385" s="107"/>
      <c r="HE385" s="107"/>
      <c r="HF385" s="107"/>
      <c r="HG385" s="107"/>
      <c r="HH385" s="107"/>
      <c r="HI385" s="107"/>
      <c r="HJ385" s="107"/>
      <c r="HK385" s="107"/>
      <c r="HL385" s="107"/>
      <c r="HM385" s="107"/>
      <c r="HN385" s="107"/>
      <c r="HO385" s="107"/>
      <c r="HP385" s="107"/>
      <c r="HQ385" s="107"/>
      <c r="HR385" s="107"/>
      <c r="HS385" s="107"/>
      <c r="HT385" s="107"/>
      <c r="HU385" s="107"/>
    </row>
    <row r="386" spans="1:229" s="108" customFormat="1" ht="25.5" customHeight="1" x14ac:dyDescent="0.2">
      <c r="A386" s="125"/>
      <c r="B386" s="51" t="s">
        <v>502</v>
      </c>
      <c r="C386" s="51" t="s">
        <v>504</v>
      </c>
      <c r="D386" s="51" t="s">
        <v>505</v>
      </c>
      <c r="E386" s="51" t="s">
        <v>506</v>
      </c>
      <c r="F386" s="51" t="s">
        <v>507</v>
      </c>
    </row>
    <row r="387" spans="1:229" ht="18" x14ac:dyDescent="0.25">
      <c r="A387" s="33" t="s">
        <v>329</v>
      </c>
      <c r="B387" s="33"/>
      <c r="C387" s="33"/>
      <c r="D387" s="34"/>
      <c r="E387" s="34"/>
      <c r="F387" s="34"/>
    </row>
    <row r="388" spans="1:229" x14ac:dyDescent="0.2">
      <c r="A388" s="34" t="s">
        <v>218</v>
      </c>
      <c r="B388" s="109">
        <v>70</v>
      </c>
      <c r="C388" s="109">
        <v>97.142857142857139</v>
      </c>
      <c r="D388" s="109">
        <v>82.716049382716051</v>
      </c>
      <c r="E388" s="109">
        <v>97.857142857142847</v>
      </c>
      <c r="F388" s="109">
        <v>95.652173913043484</v>
      </c>
    </row>
    <row r="389" spans="1:229" x14ac:dyDescent="0.2">
      <c r="A389" s="34" t="s">
        <v>220</v>
      </c>
      <c r="B389" s="109">
        <v>74.647887323943664</v>
      </c>
      <c r="C389" s="109">
        <v>100</v>
      </c>
      <c r="D389" s="109">
        <v>94.117647058823536</v>
      </c>
      <c r="E389" s="109">
        <v>98.214285714285708</v>
      </c>
      <c r="F389" s="109">
        <v>95.705521472392647</v>
      </c>
    </row>
    <row r="390" spans="1:229" x14ac:dyDescent="0.2">
      <c r="A390" s="34" t="s">
        <v>223</v>
      </c>
      <c r="B390" s="109">
        <v>73.793103448275872</v>
      </c>
      <c r="C390" s="109">
        <v>97.24137931034484</v>
      </c>
      <c r="D390" s="109">
        <v>93.333333333333343</v>
      </c>
      <c r="E390" s="109">
        <v>97.826086956521735</v>
      </c>
      <c r="F390" s="109">
        <v>94.296577946768053</v>
      </c>
    </row>
    <row r="391" spans="1:229" x14ac:dyDescent="0.2">
      <c r="A391" s="34" t="s">
        <v>224</v>
      </c>
      <c r="B391" s="109">
        <v>90.909090909090907</v>
      </c>
      <c r="C391" s="109">
        <v>99.090909090909079</v>
      </c>
      <c r="D391" s="109">
        <v>91.549295774647874</v>
      </c>
      <c r="E391" s="109">
        <v>98.064516129032256</v>
      </c>
      <c r="F391" s="109">
        <v>97.333333333333343</v>
      </c>
    </row>
    <row r="392" spans="1:229" x14ac:dyDescent="0.2">
      <c r="A392" s="34" t="s">
        <v>228</v>
      </c>
      <c r="B392" s="109">
        <v>78.571428571428569</v>
      </c>
      <c r="C392" s="109">
        <v>97.61904761904762</v>
      </c>
      <c r="D392" s="109">
        <v>76.470588235294116</v>
      </c>
      <c r="E392" s="109">
        <v>99.305555555555557</v>
      </c>
      <c r="F392" s="109">
        <v>95.744680851063833</v>
      </c>
    </row>
    <row r="393" spans="1:229" x14ac:dyDescent="0.2">
      <c r="A393" s="34" t="s">
        <v>229</v>
      </c>
      <c r="B393" s="109">
        <v>82.269503546099287</v>
      </c>
      <c r="C393" s="109">
        <v>99.290780141843967</v>
      </c>
      <c r="D393" s="109">
        <v>80.800000000000011</v>
      </c>
      <c r="E393" s="109">
        <v>99.303135888501743</v>
      </c>
      <c r="F393" s="109">
        <v>96.36363636363636</v>
      </c>
    </row>
    <row r="394" spans="1:229" x14ac:dyDescent="0.2">
      <c r="A394" s="34" t="s">
        <v>232</v>
      </c>
      <c r="B394" s="109">
        <v>96.511627906976756</v>
      </c>
      <c r="C394" s="109">
        <v>100</v>
      </c>
      <c r="D394" s="109">
        <v>92.537313432835816</v>
      </c>
      <c r="E394" s="109">
        <v>97.590361445783131</v>
      </c>
      <c r="F394" s="109">
        <v>95.59748427672956</v>
      </c>
    </row>
    <row r="395" spans="1:229" x14ac:dyDescent="0.2">
      <c r="A395" s="34" t="s">
        <v>233</v>
      </c>
      <c r="B395" s="109">
        <v>77.933261571582349</v>
      </c>
      <c r="C395" s="109">
        <v>95.156081808396124</v>
      </c>
      <c r="D395" s="109">
        <v>69.604086845466156</v>
      </c>
      <c r="E395" s="109">
        <v>97.311827956989248</v>
      </c>
      <c r="F395" s="109">
        <v>89.785624211853715</v>
      </c>
    </row>
    <row r="396" spans="1:229" x14ac:dyDescent="0.2">
      <c r="A396" s="34" t="s">
        <v>236</v>
      </c>
      <c r="B396" s="109">
        <v>78.571428571428569</v>
      </c>
      <c r="C396" s="109">
        <v>95.454545454545453</v>
      </c>
      <c r="D396" s="109">
        <v>74.399999999999991</v>
      </c>
      <c r="E396" s="109">
        <v>98.972602739726028</v>
      </c>
      <c r="F396" s="109">
        <v>96.014492753623188</v>
      </c>
    </row>
    <row r="397" spans="1:229" x14ac:dyDescent="0.2">
      <c r="A397" s="34" t="s">
        <v>237</v>
      </c>
      <c r="B397" s="109">
        <v>74.647887323943664</v>
      </c>
      <c r="C397" s="109">
        <v>99.295774647887328</v>
      </c>
      <c r="D397" s="109">
        <v>69.724770642201833</v>
      </c>
      <c r="E397" s="109">
        <v>98.418972332015812</v>
      </c>
      <c r="F397" s="109">
        <v>91.497975708502025</v>
      </c>
    </row>
    <row r="398" spans="1:229" x14ac:dyDescent="0.2">
      <c r="A398" s="34" t="s">
        <v>241</v>
      </c>
      <c r="B398" s="109">
        <v>71.25</v>
      </c>
      <c r="C398" s="109">
        <v>96.25</v>
      </c>
      <c r="D398" s="109">
        <v>78.333333333333329</v>
      </c>
      <c r="E398" s="109">
        <v>98.611111111111114</v>
      </c>
      <c r="F398" s="109">
        <v>95</v>
      </c>
    </row>
    <row r="399" spans="1:229" x14ac:dyDescent="0.2">
      <c r="A399" s="34" t="s">
        <v>242</v>
      </c>
      <c r="B399" s="109">
        <v>61.725067385444753</v>
      </c>
      <c r="C399" s="109">
        <v>90.026954177897565</v>
      </c>
      <c r="D399" s="109">
        <v>70</v>
      </c>
      <c r="E399" s="109">
        <v>97.010463378176382</v>
      </c>
      <c r="F399" s="109">
        <v>92.644757433489829</v>
      </c>
    </row>
    <row r="400" spans="1:229" x14ac:dyDescent="0.2">
      <c r="A400" s="34" t="s">
        <v>245</v>
      </c>
      <c r="B400" s="109">
        <v>68.478260869565219</v>
      </c>
      <c r="C400" s="109">
        <v>97.826086956521749</v>
      </c>
      <c r="D400" s="109">
        <v>82.558139534883708</v>
      </c>
      <c r="E400" s="109">
        <v>100</v>
      </c>
      <c r="F400" s="109">
        <v>93.650793650793645</v>
      </c>
    </row>
    <row r="401" spans="1:229" x14ac:dyDescent="0.2">
      <c r="A401" s="34" t="s">
        <v>248</v>
      </c>
      <c r="B401" s="109">
        <v>89.908256880733944</v>
      </c>
      <c r="C401" s="109">
        <v>98.165137614678898</v>
      </c>
      <c r="D401" s="109">
        <v>69.444444444444443</v>
      </c>
      <c r="E401" s="109">
        <v>98.297872340425528</v>
      </c>
      <c r="F401" s="109">
        <v>90.625</v>
      </c>
    </row>
    <row r="402" spans="1:229" x14ac:dyDescent="0.2">
      <c r="A402" s="34" t="s">
        <v>249</v>
      </c>
      <c r="B402" s="109">
        <v>74.666666666666671</v>
      </c>
      <c r="C402" s="109">
        <v>97.333333333333343</v>
      </c>
      <c r="D402" s="109">
        <v>94.029850746268664</v>
      </c>
      <c r="E402" s="109">
        <v>99.415204678362571</v>
      </c>
      <c r="F402" s="109">
        <v>98.203592814371248</v>
      </c>
    </row>
    <row r="403" spans="1:229" x14ac:dyDescent="0.2">
      <c r="A403" s="34" t="s">
        <v>253</v>
      </c>
      <c r="B403" s="109">
        <v>71.428571428571431</v>
      </c>
      <c r="C403" s="109">
        <v>97.959183673469397</v>
      </c>
      <c r="D403" s="109">
        <v>95.744680851063833</v>
      </c>
      <c r="E403" s="109">
        <v>98.387096774193552</v>
      </c>
      <c r="F403" s="109">
        <v>92.561983471074385</v>
      </c>
    </row>
    <row r="404" spans="1:229" x14ac:dyDescent="0.2">
      <c r="A404" s="34" t="s">
        <v>257</v>
      </c>
      <c r="B404" s="109">
        <v>75</v>
      </c>
      <c r="C404" s="109">
        <v>97.222222222222214</v>
      </c>
      <c r="D404" s="109">
        <v>81.481481481481481</v>
      </c>
      <c r="E404" s="109">
        <v>97.883597883597886</v>
      </c>
      <c r="F404" s="109">
        <v>95.744680851063833</v>
      </c>
    </row>
    <row r="405" spans="1:229" x14ac:dyDescent="0.2">
      <c r="A405" s="34" t="s">
        <v>258</v>
      </c>
      <c r="B405" s="109">
        <v>97.183098591549296</v>
      </c>
      <c r="C405" s="109">
        <v>98.591549295774655</v>
      </c>
      <c r="D405" s="109">
        <v>74.626865671641781</v>
      </c>
      <c r="E405" s="109">
        <v>100</v>
      </c>
      <c r="F405" s="109">
        <v>92.517006802721085</v>
      </c>
    </row>
    <row r="406" spans="1:229" x14ac:dyDescent="0.2">
      <c r="A406" s="34" t="s">
        <v>261</v>
      </c>
      <c r="B406" s="109">
        <v>80.373831775700936</v>
      </c>
      <c r="C406" s="109">
        <v>97.196261682242991</v>
      </c>
      <c r="D406" s="109">
        <v>80.180180180180173</v>
      </c>
      <c r="E406" s="109">
        <v>97.457627118644069</v>
      </c>
      <c r="F406" s="109">
        <v>85.652173913043484</v>
      </c>
    </row>
    <row r="407" spans="1:229" x14ac:dyDescent="0.2">
      <c r="A407" s="34" t="s">
        <v>262</v>
      </c>
      <c r="B407" s="109">
        <v>71.875</v>
      </c>
      <c r="C407" s="109">
        <v>94.375</v>
      </c>
      <c r="D407" s="109">
        <v>70.068027210884352</v>
      </c>
      <c r="E407" s="109">
        <v>98.648648648648646</v>
      </c>
      <c r="F407" s="109">
        <v>92.737430167597765</v>
      </c>
    </row>
    <row r="408" spans="1:229" x14ac:dyDescent="0.2">
      <c r="A408" s="34" t="s">
        <v>264</v>
      </c>
      <c r="B408" s="109">
        <v>85.714285714285708</v>
      </c>
      <c r="C408" s="109">
        <v>97.402597402597394</v>
      </c>
      <c r="D408" s="109">
        <v>69.565217391304344</v>
      </c>
      <c r="E408" s="109">
        <v>100</v>
      </c>
      <c r="F408" s="109">
        <v>92.857142857142861</v>
      </c>
    </row>
    <row r="409" spans="1:229" ht="13.5" thickBot="1" x14ac:dyDescent="0.25">
      <c r="A409" s="40" t="s">
        <v>295</v>
      </c>
      <c r="B409" s="106">
        <v>76.756422160321875</v>
      </c>
      <c r="C409" s="106">
        <v>96.038378211080158</v>
      </c>
      <c r="D409" s="106">
        <v>76.42670645281612</v>
      </c>
      <c r="E409" s="106">
        <v>98.088759313249113</v>
      </c>
      <c r="F409" s="106">
        <v>92.660705247173951</v>
      </c>
    </row>
    <row r="410" spans="1:229" s="28" customFormat="1" ht="25.5" customHeight="1" thickTop="1" x14ac:dyDescent="0.2">
      <c r="A410" s="124" t="s">
        <v>294</v>
      </c>
      <c r="B410" s="126" t="s">
        <v>501</v>
      </c>
      <c r="C410" s="127"/>
      <c r="D410" s="128"/>
      <c r="E410" s="129" t="s">
        <v>476</v>
      </c>
      <c r="F410" s="130"/>
      <c r="G410" s="107"/>
      <c r="H410" s="107"/>
      <c r="I410" s="107"/>
      <c r="J410" s="107"/>
      <c r="K410" s="107"/>
      <c r="L410" s="107"/>
      <c r="M410" s="107"/>
      <c r="N410" s="107"/>
      <c r="O410" s="107"/>
      <c r="P410" s="107"/>
      <c r="Q410" s="107"/>
      <c r="R410" s="107"/>
      <c r="S410" s="107"/>
      <c r="T410" s="107"/>
      <c r="U410" s="107"/>
      <c r="V410" s="107"/>
      <c r="W410" s="107"/>
      <c r="X410" s="107"/>
      <c r="Y410" s="107"/>
      <c r="Z410" s="107"/>
      <c r="AA410" s="107"/>
      <c r="AB410" s="107"/>
      <c r="AC410" s="107"/>
      <c r="AD410" s="107"/>
      <c r="AE410" s="107"/>
      <c r="AF410" s="107"/>
      <c r="AG410" s="107"/>
      <c r="AH410" s="107"/>
      <c r="AI410" s="107"/>
      <c r="AJ410" s="107"/>
      <c r="AK410" s="107"/>
      <c r="AL410" s="107"/>
      <c r="AM410" s="107"/>
      <c r="AN410" s="107"/>
      <c r="AO410" s="107"/>
      <c r="AP410" s="107"/>
      <c r="AQ410" s="107"/>
      <c r="AR410" s="107"/>
      <c r="AS410" s="107"/>
      <c r="AT410" s="107"/>
      <c r="AU410" s="107"/>
      <c r="AV410" s="107"/>
      <c r="AW410" s="107"/>
      <c r="AX410" s="107"/>
      <c r="AY410" s="107"/>
      <c r="AZ410" s="107"/>
      <c r="BA410" s="107"/>
      <c r="BB410" s="107"/>
      <c r="BC410" s="107"/>
      <c r="BD410" s="107"/>
      <c r="BE410" s="107"/>
      <c r="BF410" s="107"/>
      <c r="BG410" s="107"/>
      <c r="BH410" s="107"/>
      <c r="BI410" s="107"/>
      <c r="BJ410" s="107"/>
      <c r="BK410" s="107"/>
      <c r="BL410" s="107"/>
      <c r="BM410" s="107"/>
      <c r="BN410" s="107"/>
      <c r="BO410" s="107"/>
      <c r="BP410" s="107"/>
      <c r="BQ410" s="107"/>
      <c r="BR410" s="107"/>
      <c r="BS410" s="107"/>
      <c r="BT410" s="107"/>
      <c r="BU410" s="107"/>
      <c r="BV410" s="107"/>
      <c r="BW410" s="107"/>
      <c r="BX410" s="107"/>
      <c r="BY410" s="107"/>
      <c r="BZ410" s="107"/>
      <c r="CA410" s="107"/>
      <c r="CB410" s="107"/>
      <c r="CC410" s="107"/>
      <c r="CD410" s="107"/>
      <c r="CE410" s="107"/>
      <c r="CF410" s="107"/>
      <c r="CG410" s="107"/>
      <c r="CH410" s="107"/>
      <c r="CI410" s="107"/>
      <c r="CJ410" s="107"/>
      <c r="CK410" s="107"/>
      <c r="CL410" s="107"/>
      <c r="CM410" s="107"/>
      <c r="CN410" s="107"/>
      <c r="CO410" s="107"/>
      <c r="CP410" s="107"/>
      <c r="CQ410" s="107"/>
      <c r="CR410" s="107"/>
      <c r="CS410" s="107"/>
      <c r="CT410" s="107"/>
      <c r="CU410" s="107"/>
      <c r="CV410" s="107"/>
      <c r="CW410" s="107"/>
      <c r="CX410" s="107"/>
      <c r="CY410" s="107"/>
      <c r="CZ410" s="107"/>
      <c r="DA410" s="107"/>
      <c r="DB410" s="107"/>
      <c r="DC410" s="107"/>
      <c r="DD410" s="107"/>
      <c r="DE410" s="107"/>
      <c r="DF410" s="107"/>
      <c r="DG410" s="107"/>
      <c r="DH410" s="107"/>
      <c r="DI410" s="107"/>
      <c r="DJ410" s="107"/>
      <c r="DK410" s="107"/>
      <c r="DL410" s="107"/>
      <c r="DM410" s="107"/>
      <c r="DN410" s="107"/>
      <c r="DO410" s="107"/>
      <c r="DP410" s="107"/>
      <c r="DQ410" s="107"/>
      <c r="DR410" s="107"/>
      <c r="DS410" s="107"/>
      <c r="DT410" s="107"/>
      <c r="DU410" s="107"/>
      <c r="DV410" s="107"/>
      <c r="DW410" s="107"/>
      <c r="DX410" s="107"/>
      <c r="DY410" s="107"/>
      <c r="DZ410" s="107"/>
      <c r="EA410" s="107"/>
      <c r="EB410" s="107"/>
      <c r="EC410" s="107"/>
      <c r="ED410" s="107"/>
      <c r="EE410" s="107"/>
      <c r="EF410" s="107"/>
      <c r="EG410" s="107"/>
      <c r="EH410" s="107"/>
      <c r="EI410" s="107"/>
      <c r="EJ410" s="107"/>
      <c r="EK410" s="107"/>
      <c r="EL410" s="107"/>
      <c r="EM410" s="107"/>
      <c r="EN410" s="107"/>
      <c r="EO410" s="107"/>
      <c r="EP410" s="107"/>
      <c r="EQ410" s="107"/>
      <c r="ER410" s="107"/>
      <c r="ES410" s="107"/>
      <c r="ET410" s="107"/>
      <c r="EU410" s="107"/>
      <c r="EV410" s="107"/>
      <c r="EW410" s="107"/>
      <c r="EX410" s="107"/>
      <c r="EY410" s="107"/>
      <c r="EZ410" s="107"/>
      <c r="FA410" s="107"/>
      <c r="FB410" s="107"/>
      <c r="FC410" s="107"/>
      <c r="FD410" s="107"/>
      <c r="FE410" s="107"/>
      <c r="FF410" s="107"/>
      <c r="FG410" s="107"/>
      <c r="FH410" s="107"/>
      <c r="FI410" s="107"/>
      <c r="FJ410" s="107"/>
      <c r="FK410" s="107"/>
      <c r="FL410" s="107"/>
      <c r="FM410" s="107"/>
      <c r="FN410" s="107"/>
      <c r="FO410" s="107"/>
      <c r="FP410" s="107"/>
      <c r="FQ410" s="107"/>
      <c r="FR410" s="107"/>
      <c r="FS410" s="107"/>
      <c r="FT410" s="107"/>
      <c r="FU410" s="107"/>
      <c r="FV410" s="107"/>
      <c r="FW410" s="107"/>
      <c r="FX410" s="107"/>
      <c r="FY410" s="107"/>
      <c r="FZ410" s="107"/>
      <c r="GA410" s="107"/>
      <c r="GB410" s="107"/>
      <c r="GC410" s="107"/>
      <c r="GD410" s="107"/>
      <c r="GE410" s="107"/>
      <c r="GF410" s="107"/>
      <c r="GG410" s="107"/>
      <c r="GH410" s="107"/>
      <c r="GI410" s="107"/>
      <c r="GJ410" s="107"/>
      <c r="GK410" s="107"/>
      <c r="GL410" s="107"/>
      <c r="GM410" s="107"/>
      <c r="GN410" s="107"/>
      <c r="GO410" s="107"/>
      <c r="GP410" s="107"/>
      <c r="GQ410" s="107"/>
      <c r="GR410" s="107"/>
      <c r="GS410" s="107"/>
      <c r="GT410" s="107"/>
      <c r="GU410" s="107"/>
      <c r="GV410" s="107"/>
      <c r="GW410" s="107"/>
      <c r="GX410" s="107"/>
      <c r="GY410" s="107"/>
      <c r="GZ410" s="107"/>
      <c r="HA410" s="107"/>
      <c r="HB410" s="107"/>
      <c r="HC410" s="107"/>
      <c r="HD410" s="107"/>
      <c r="HE410" s="107"/>
      <c r="HF410" s="107"/>
      <c r="HG410" s="107"/>
      <c r="HH410" s="107"/>
      <c r="HI410" s="107"/>
      <c r="HJ410" s="107"/>
      <c r="HK410" s="107"/>
      <c r="HL410" s="107"/>
      <c r="HM410" s="107"/>
      <c r="HN410" s="107"/>
      <c r="HO410" s="107"/>
      <c r="HP410" s="107"/>
      <c r="HQ410" s="107"/>
      <c r="HR410" s="107"/>
      <c r="HS410" s="107"/>
      <c r="HT410" s="107"/>
      <c r="HU410" s="107"/>
    </row>
    <row r="411" spans="1:229" s="108" customFormat="1" ht="25.5" customHeight="1" x14ac:dyDescent="0.2">
      <c r="A411" s="125"/>
      <c r="B411" s="51" t="s">
        <v>502</v>
      </c>
      <c r="C411" s="51" t="s">
        <v>504</v>
      </c>
      <c r="D411" s="51" t="s">
        <v>505</v>
      </c>
      <c r="E411" s="51" t="s">
        <v>506</v>
      </c>
      <c r="F411" s="51" t="s">
        <v>507</v>
      </c>
    </row>
    <row r="412" spans="1:229" ht="18" x14ac:dyDescent="0.25">
      <c r="A412" s="33" t="s">
        <v>330</v>
      </c>
      <c r="B412" s="33"/>
      <c r="C412" s="33"/>
      <c r="D412" s="34"/>
      <c r="E412" s="34"/>
      <c r="F412" s="34"/>
    </row>
    <row r="413" spans="1:229" x14ac:dyDescent="0.2">
      <c r="A413" s="34" t="s">
        <v>269</v>
      </c>
      <c r="B413" s="109">
        <v>95.774647887323937</v>
      </c>
      <c r="C413" s="109">
        <v>95.774647887323937</v>
      </c>
      <c r="D413" s="109">
        <v>95.121951219512198</v>
      </c>
      <c r="E413" s="109">
        <v>100</v>
      </c>
      <c r="F413" s="109">
        <v>95.098039215686271</v>
      </c>
    </row>
    <row r="414" spans="1:229" x14ac:dyDescent="0.2">
      <c r="A414" s="34" t="s">
        <v>270</v>
      </c>
      <c r="B414" s="109">
        <v>100</v>
      </c>
      <c r="C414" s="109">
        <v>100</v>
      </c>
      <c r="D414" s="109">
        <v>91.666666666666657</v>
      </c>
      <c r="E414" s="109">
        <v>95.50561797752809</v>
      </c>
      <c r="F414" s="109">
        <v>95.402298850574709</v>
      </c>
    </row>
    <row r="415" spans="1:229" x14ac:dyDescent="0.2">
      <c r="A415" s="34" t="s">
        <v>272</v>
      </c>
      <c r="B415" s="109">
        <v>93.333333333333329</v>
      </c>
      <c r="C415" s="109">
        <v>99.047619047619037</v>
      </c>
      <c r="D415" s="109">
        <v>90.109890109890102</v>
      </c>
      <c r="E415" s="109">
        <v>98.360655737704917</v>
      </c>
      <c r="F415" s="109">
        <v>96.067415730337075</v>
      </c>
    </row>
    <row r="416" spans="1:229" x14ac:dyDescent="0.2">
      <c r="A416" s="34" t="s">
        <v>273</v>
      </c>
      <c r="B416" s="109">
        <v>95</v>
      </c>
      <c r="C416" s="109">
        <v>100</v>
      </c>
      <c r="D416" s="109">
        <v>99.999999999999986</v>
      </c>
      <c r="E416" s="109">
        <v>99.082568807339456</v>
      </c>
      <c r="F416" s="109">
        <v>97.115384615384613</v>
      </c>
    </row>
    <row r="417" spans="1:229" x14ac:dyDescent="0.2">
      <c r="A417" s="34" t="s">
        <v>276</v>
      </c>
      <c r="B417" s="109">
        <v>98.857142857142861</v>
      </c>
      <c r="C417" s="109">
        <v>100</v>
      </c>
      <c r="D417" s="109">
        <v>87.564766839378237</v>
      </c>
      <c r="E417" s="109">
        <v>97.885196374622353</v>
      </c>
      <c r="F417" s="109">
        <v>95.652173913043484</v>
      </c>
    </row>
    <row r="418" spans="1:229" x14ac:dyDescent="0.2">
      <c r="A418" s="34" t="s">
        <v>301</v>
      </c>
      <c r="B418" s="109">
        <v>97.41935483870968</v>
      </c>
      <c r="C418" s="109">
        <v>98.709677419354847</v>
      </c>
      <c r="D418" s="109">
        <v>94.285714285714278</v>
      </c>
      <c r="E418" s="109">
        <v>99.130434782608702</v>
      </c>
      <c r="F418" s="109">
        <v>94.222222222222214</v>
      </c>
    </row>
    <row r="419" spans="1:229" x14ac:dyDescent="0.2">
      <c r="A419" s="34" t="s">
        <v>302</v>
      </c>
      <c r="B419" s="109">
        <v>100</v>
      </c>
      <c r="C419" s="109">
        <v>100</v>
      </c>
      <c r="D419" s="109">
        <v>87.096774193548384</v>
      </c>
      <c r="E419" s="109">
        <v>99.411764705882348</v>
      </c>
      <c r="F419" s="109">
        <v>93.865030674846622</v>
      </c>
    </row>
    <row r="420" spans="1:229" x14ac:dyDescent="0.2">
      <c r="A420" s="34" t="s">
        <v>281</v>
      </c>
      <c r="B420" s="109">
        <v>95.945945945945937</v>
      </c>
      <c r="C420" s="109">
        <v>99.999999999999986</v>
      </c>
      <c r="D420" s="109">
        <v>92.72727272727272</v>
      </c>
      <c r="E420" s="109">
        <v>98.425196850393704</v>
      </c>
      <c r="F420" s="109">
        <v>94.444444444444443</v>
      </c>
    </row>
    <row r="421" spans="1:229" x14ac:dyDescent="0.2">
      <c r="A421" s="34" t="s">
        <v>312</v>
      </c>
      <c r="B421" s="109">
        <v>99.470899470899468</v>
      </c>
      <c r="C421" s="109">
        <v>99.470899470899468</v>
      </c>
      <c r="D421" s="109">
        <v>93.197278911564638</v>
      </c>
      <c r="E421" s="109">
        <v>96.638655462184872</v>
      </c>
      <c r="F421" s="109">
        <v>93.390804597701148</v>
      </c>
    </row>
    <row r="422" spans="1:229" x14ac:dyDescent="0.2">
      <c r="A422" s="34" t="s">
        <v>282</v>
      </c>
      <c r="B422" s="109">
        <v>98.275862068965509</v>
      </c>
      <c r="C422" s="109">
        <v>99.999999999999986</v>
      </c>
      <c r="D422" s="109">
        <v>92.452830188679243</v>
      </c>
      <c r="E422" s="109">
        <v>97.260273972602747</v>
      </c>
      <c r="F422" s="109">
        <v>88.111888111888121</v>
      </c>
    </row>
    <row r="423" spans="1:229" x14ac:dyDescent="0.2">
      <c r="A423" s="34" t="s">
        <v>283</v>
      </c>
      <c r="B423" s="109">
        <v>93.362831858407077</v>
      </c>
      <c r="C423" s="109">
        <v>97.345132743362825</v>
      </c>
      <c r="D423" s="109">
        <v>90.270270270270274</v>
      </c>
      <c r="E423" s="109">
        <v>98.4375</v>
      </c>
      <c r="F423" s="109">
        <v>94.977168949771681</v>
      </c>
    </row>
    <row r="424" spans="1:229" x14ac:dyDescent="0.2">
      <c r="A424" s="34" t="s">
        <v>289</v>
      </c>
      <c r="B424" s="109">
        <v>96.75</v>
      </c>
      <c r="C424" s="109">
        <v>98.5</v>
      </c>
      <c r="D424" s="109">
        <v>90.592334494773525</v>
      </c>
      <c r="E424" s="109">
        <v>98.914518317503394</v>
      </c>
      <c r="F424" s="109">
        <v>94.413407821229043</v>
      </c>
    </row>
    <row r="425" spans="1:229" x14ac:dyDescent="0.2">
      <c r="A425" s="34" t="s">
        <v>290</v>
      </c>
      <c r="B425" s="109">
        <v>91.891891891891902</v>
      </c>
      <c r="C425" s="109">
        <v>98.918918918918934</v>
      </c>
      <c r="D425" s="109">
        <v>94.482758620689651</v>
      </c>
      <c r="E425" s="109">
        <v>97.952218430034137</v>
      </c>
      <c r="F425" s="109">
        <v>97.517730496453908</v>
      </c>
    </row>
    <row r="426" spans="1:229" x14ac:dyDescent="0.2">
      <c r="A426" s="34" t="s">
        <v>292</v>
      </c>
      <c r="B426" s="109">
        <v>91.891891891891902</v>
      </c>
      <c r="C426" s="109">
        <v>96.216216216216225</v>
      </c>
      <c r="D426" s="109">
        <v>92.857142857142861</v>
      </c>
      <c r="E426" s="109">
        <v>98.290598290598282</v>
      </c>
      <c r="F426" s="109">
        <v>90.504451038575667</v>
      </c>
    </row>
    <row r="427" spans="1:229" ht="13.5" thickBot="1" x14ac:dyDescent="0.25">
      <c r="A427" s="40" t="s">
        <v>295</v>
      </c>
      <c r="B427" s="106">
        <v>95.938583457157009</v>
      </c>
      <c r="C427" s="106">
        <v>98.613174839029227</v>
      </c>
      <c r="D427" s="106">
        <v>91.635687732342006</v>
      </c>
      <c r="E427" s="106">
        <v>98.285714285714292</v>
      </c>
      <c r="F427" s="106">
        <v>94.287314477737326</v>
      </c>
    </row>
    <row r="428" spans="1:229" s="28" customFormat="1" ht="25.5" customHeight="1" thickTop="1" x14ac:dyDescent="0.2">
      <c r="A428" s="124" t="s">
        <v>294</v>
      </c>
      <c r="B428" s="126" t="s">
        <v>501</v>
      </c>
      <c r="C428" s="127"/>
      <c r="D428" s="128"/>
      <c r="E428" s="129" t="s">
        <v>476</v>
      </c>
      <c r="F428" s="130"/>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7"/>
      <c r="AY428" s="107"/>
      <c r="AZ428" s="107"/>
      <c r="BA428" s="107"/>
      <c r="BB428" s="107"/>
      <c r="BC428" s="107"/>
      <c r="BD428" s="107"/>
      <c r="BE428" s="107"/>
      <c r="BF428" s="107"/>
      <c r="BG428" s="107"/>
      <c r="BH428" s="107"/>
      <c r="BI428" s="107"/>
      <c r="BJ428" s="107"/>
      <c r="BK428" s="107"/>
      <c r="BL428" s="107"/>
      <c r="BM428" s="107"/>
      <c r="BN428" s="107"/>
      <c r="BO428" s="107"/>
      <c r="BP428" s="107"/>
      <c r="BQ428" s="107"/>
      <c r="BR428" s="107"/>
      <c r="BS428" s="107"/>
      <c r="BT428" s="107"/>
      <c r="BU428" s="107"/>
      <c r="BV428" s="107"/>
      <c r="BW428" s="107"/>
      <c r="BX428" s="107"/>
      <c r="BY428" s="107"/>
      <c r="BZ428" s="107"/>
      <c r="CA428" s="107"/>
      <c r="CB428" s="107"/>
      <c r="CC428" s="107"/>
      <c r="CD428" s="107"/>
      <c r="CE428" s="107"/>
      <c r="CF428" s="107"/>
      <c r="CG428" s="107"/>
      <c r="CH428" s="107"/>
      <c r="CI428" s="107"/>
      <c r="CJ428" s="107"/>
      <c r="CK428" s="107"/>
      <c r="CL428" s="107"/>
      <c r="CM428" s="107"/>
      <c r="CN428" s="107"/>
      <c r="CO428" s="107"/>
      <c r="CP428" s="107"/>
      <c r="CQ428" s="107"/>
      <c r="CR428" s="107"/>
      <c r="CS428" s="107"/>
      <c r="CT428" s="107"/>
      <c r="CU428" s="107"/>
      <c r="CV428" s="107"/>
      <c r="CW428" s="107"/>
      <c r="CX428" s="107"/>
      <c r="CY428" s="107"/>
      <c r="CZ428" s="107"/>
      <c r="DA428" s="107"/>
      <c r="DB428" s="107"/>
      <c r="DC428" s="107"/>
      <c r="DD428" s="107"/>
      <c r="DE428" s="107"/>
      <c r="DF428" s="107"/>
      <c r="DG428" s="107"/>
      <c r="DH428" s="107"/>
      <c r="DI428" s="107"/>
      <c r="DJ428" s="107"/>
      <c r="DK428" s="107"/>
      <c r="DL428" s="107"/>
      <c r="DM428" s="107"/>
      <c r="DN428" s="107"/>
      <c r="DO428" s="107"/>
      <c r="DP428" s="107"/>
      <c r="DQ428" s="107"/>
      <c r="DR428" s="107"/>
      <c r="DS428" s="107"/>
      <c r="DT428" s="107"/>
      <c r="DU428" s="107"/>
      <c r="DV428" s="107"/>
      <c r="DW428" s="107"/>
      <c r="DX428" s="107"/>
      <c r="DY428" s="107"/>
      <c r="DZ428" s="107"/>
      <c r="EA428" s="107"/>
      <c r="EB428" s="107"/>
      <c r="EC428" s="107"/>
      <c r="ED428" s="107"/>
      <c r="EE428" s="107"/>
      <c r="EF428" s="107"/>
      <c r="EG428" s="107"/>
      <c r="EH428" s="107"/>
      <c r="EI428" s="107"/>
      <c r="EJ428" s="107"/>
      <c r="EK428" s="107"/>
      <c r="EL428" s="107"/>
      <c r="EM428" s="107"/>
      <c r="EN428" s="107"/>
      <c r="EO428" s="107"/>
      <c r="EP428" s="107"/>
      <c r="EQ428" s="107"/>
      <c r="ER428" s="107"/>
      <c r="ES428" s="107"/>
      <c r="ET428" s="107"/>
      <c r="EU428" s="107"/>
      <c r="EV428" s="107"/>
      <c r="EW428" s="107"/>
      <c r="EX428" s="107"/>
      <c r="EY428" s="107"/>
      <c r="EZ428" s="107"/>
      <c r="FA428" s="107"/>
      <c r="FB428" s="107"/>
      <c r="FC428" s="107"/>
      <c r="FD428" s="107"/>
      <c r="FE428" s="107"/>
      <c r="FF428" s="107"/>
      <c r="FG428" s="107"/>
      <c r="FH428" s="107"/>
      <c r="FI428" s="107"/>
      <c r="FJ428" s="107"/>
      <c r="FK428" s="107"/>
      <c r="FL428" s="107"/>
      <c r="FM428" s="107"/>
      <c r="FN428" s="107"/>
      <c r="FO428" s="107"/>
      <c r="FP428" s="107"/>
      <c r="FQ428" s="107"/>
      <c r="FR428" s="107"/>
      <c r="FS428" s="107"/>
      <c r="FT428" s="107"/>
      <c r="FU428" s="107"/>
      <c r="FV428" s="107"/>
      <c r="FW428" s="107"/>
      <c r="FX428" s="107"/>
      <c r="FY428" s="107"/>
      <c r="FZ428" s="107"/>
      <c r="GA428" s="107"/>
      <c r="GB428" s="107"/>
      <c r="GC428" s="107"/>
      <c r="GD428" s="107"/>
      <c r="GE428" s="107"/>
      <c r="GF428" s="107"/>
      <c r="GG428" s="107"/>
      <c r="GH428" s="107"/>
      <c r="GI428" s="107"/>
      <c r="GJ428" s="107"/>
      <c r="GK428" s="107"/>
      <c r="GL428" s="107"/>
      <c r="GM428" s="107"/>
      <c r="GN428" s="107"/>
      <c r="GO428" s="107"/>
      <c r="GP428" s="107"/>
      <c r="GQ428" s="107"/>
      <c r="GR428" s="107"/>
      <c r="GS428" s="107"/>
      <c r="GT428" s="107"/>
      <c r="GU428" s="107"/>
      <c r="GV428" s="107"/>
      <c r="GW428" s="107"/>
      <c r="GX428" s="107"/>
      <c r="GY428" s="107"/>
      <c r="GZ428" s="107"/>
      <c r="HA428" s="107"/>
      <c r="HB428" s="107"/>
      <c r="HC428" s="107"/>
      <c r="HD428" s="107"/>
      <c r="HE428" s="107"/>
      <c r="HF428" s="107"/>
      <c r="HG428" s="107"/>
      <c r="HH428" s="107"/>
      <c r="HI428" s="107"/>
      <c r="HJ428" s="107"/>
      <c r="HK428" s="107"/>
      <c r="HL428" s="107"/>
      <c r="HM428" s="107"/>
      <c r="HN428" s="107"/>
      <c r="HO428" s="107"/>
      <c r="HP428" s="107"/>
      <c r="HQ428" s="107"/>
      <c r="HR428" s="107"/>
      <c r="HS428" s="107"/>
      <c r="HT428" s="107"/>
      <c r="HU428" s="107"/>
    </row>
    <row r="429" spans="1:229" s="108" customFormat="1" ht="25.5" customHeight="1" x14ac:dyDescent="0.2">
      <c r="A429" s="125"/>
      <c r="B429" s="51" t="s">
        <v>502</v>
      </c>
      <c r="C429" s="51" t="s">
        <v>504</v>
      </c>
      <c r="D429" s="51" t="s">
        <v>505</v>
      </c>
      <c r="E429" s="51" t="s">
        <v>506</v>
      </c>
      <c r="F429" s="51" t="s">
        <v>507</v>
      </c>
    </row>
    <row r="430" spans="1:229" ht="18" x14ac:dyDescent="0.25">
      <c r="A430" s="33" t="s">
        <v>496</v>
      </c>
      <c r="B430" s="33"/>
      <c r="C430" s="33"/>
      <c r="D430" s="34"/>
      <c r="E430" s="34"/>
      <c r="F430" s="34"/>
    </row>
    <row r="431" spans="1:229" x14ac:dyDescent="0.2">
      <c r="A431" s="34" t="s">
        <v>268</v>
      </c>
      <c r="B431" s="109">
        <v>91.379310344827587</v>
      </c>
      <c r="C431" s="109">
        <v>96.551724137931032</v>
      </c>
      <c r="D431" s="109">
        <v>75</v>
      </c>
      <c r="E431" s="109">
        <v>92</v>
      </c>
      <c r="F431" s="109">
        <v>87.640449438202253</v>
      </c>
    </row>
    <row r="432" spans="1:229" x14ac:dyDescent="0.2">
      <c r="A432" s="34" t="s">
        <v>368</v>
      </c>
      <c r="B432" s="109">
        <v>82.142857142857139</v>
      </c>
      <c r="C432" s="109">
        <v>97.321428571428569</v>
      </c>
      <c r="D432" s="109">
        <v>80.733944954128447</v>
      </c>
      <c r="E432" s="109">
        <v>95.555555555555557</v>
      </c>
      <c r="F432" s="109">
        <v>89.523809523809533</v>
      </c>
    </row>
    <row r="433" spans="1:6" x14ac:dyDescent="0.2">
      <c r="A433" s="34" t="s">
        <v>271</v>
      </c>
      <c r="B433" s="109">
        <v>83.78378378378379</v>
      </c>
      <c r="C433" s="109">
        <v>98.64864864864866</v>
      </c>
      <c r="D433" s="109">
        <v>78.873239436619713</v>
      </c>
      <c r="E433" s="109">
        <v>91.025641025641022</v>
      </c>
      <c r="F433" s="109">
        <v>95.588235294117652</v>
      </c>
    </row>
    <row r="434" spans="1:6" x14ac:dyDescent="0.2">
      <c r="A434" s="34" t="s">
        <v>332</v>
      </c>
      <c r="B434" s="109">
        <v>76</v>
      </c>
      <c r="C434" s="109">
        <v>98.399999999999991</v>
      </c>
      <c r="D434" s="109">
        <v>82.666666666666671</v>
      </c>
      <c r="E434" s="109">
        <v>95.909090909090907</v>
      </c>
      <c r="F434" s="109">
        <v>82.266009852216754</v>
      </c>
    </row>
    <row r="435" spans="1:6" x14ac:dyDescent="0.2">
      <c r="A435" s="34" t="s">
        <v>274</v>
      </c>
      <c r="B435" s="109">
        <v>75</v>
      </c>
      <c r="C435" s="109">
        <v>95</v>
      </c>
      <c r="D435" s="109">
        <v>87.878787878787875</v>
      </c>
      <c r="E435" s="109">
        <v>95.774647887323937</v>
      </c>
      <c r="F435" s="109">
        <v>95.588235294117652</v>
      </c>
    </row>
    <row r="436" spans="1:6" x14ac:dyDescent="0.2">
      <c r="A436" s="34" t="s">
        <v>275</v>
      </c>
      <c r="B436" s="109">
        <v>72.200772200772207</v>
      </c>
      <c r="C436" s="109">
        <v>95.366795366795373</v>
      </c>
      <c r="D436" s="109">
        <v>68.20083682008368</v>
      </c>
      <c r="E436" s="109">
        <v>92.534381139489199</v>
      </c>
      <c r="F436" s="109">
        <v>93.952483801295898</v>
      </c>
    </row>
    <row r="437" spans="1:6" x14ac:dyDescent="0.2">
      <c r="A437" s="34" t="s">
        <v>277</v>
      </c>
      <c r="B437" s="109">
        <v>80</v>
      </c>
      <c r="C437" s="109">
        <v>90</v>
      </c>
      <c r="D437" s="109">
        <v>77.777777777777786</v>
      </c>
      <c r="E437" s="109">
        <v>93.103448275862064</v>
      </c>
      <c r="F437" s="109">
        <v>90.128755364806864</v>
      </c>
    </row>
    <row r="438" spans="1:6" x14ac:dyDescent="0.2">
      <c r="A438" s="34" t="s">
        <v>278</v>
      </c>
      <c r="B438" s="109">
        <v>74.157303370786522</v>
      </c>
      <c r="C438" s="109">
        <v>97.752808988764059</v>
      </c>
      <c r="D438" s="109">
        <v>60.869565217391312</v>
      </c>
      <c r="E438" s="109">
        <v>92.72727272727272</v>
      </c>
      <c r="F438" s="109">
        <v>94.416243654822338</v>
      </c>
    </row>
    <row r="439" spans="1:6" x14ac:dyDescent="0.2">
      <c r="A439" s="34" t="s">
        <v>279</v>
      </c>
      <c r="B439" s="109">
        <v>76.836158192090394</v>
      </c>
      <c r="C439" s="109">
        <v>94.915254237288138</v>
      </c>
      <c r="D439" s="109">
        <v>71.428571428571416</v>
      </c>
      <c r="E439" s="109">
        <v>96.535433070866134</v>
      </c>
      <c r="F439" s="109">
        <v>90.28960817717207</v>
      </c>
    </row>
    <row r="440" spans="1:6" x14ac:dyDescent="0.2">
      <c r="A440" s="34" t="s">
        <v>280</v>
      </c>
      <c r="B440" s="109">
        <v>85.526315789473685</v>
      </c>
      <c r="C440" s="109">
        <v>100</v>
      </c>
      <c r="D440" s="109">
        <v>76.36363636363636</v>
      </c>
      <c r="E440" s="109">
        <v>98.305084745762713</v>
      </c>
      <c r="F440" s="109">
        <v>89.189189189189193</v>
      </c>
    </row>
    <row r="441" spans="1:6" x14ac:dyDescent="0.2">
      <c r="A441" s="34" t="s">
        <v>284</v>
      </c>
      <c r="B441" s="109">
        <v>91.666666666666657</v>
      </c>
      <c r="C441" s="109">
        <v>95.833333333333329</v>
      </c>
      <c r="D441" s="109">
        <v>94.444444444444457</v>
      </c>
      <c r="E441" s="109">
        <v>93.333333333333329</v>
      </c>
      <c r="F441" s="109">
        <v>83.333333333333343</v>
      </c>
    </row>
    <row r="442" spans="1:6" x14ac:dyDescent="0.2">
      <c r="A442" s="34" t="s">
        <v>285</v>
      </c>
      <c r="B442" s="109">
        <v>79.087452471482891</v>
      </c>
      <c r="C442" s="109">
        <v>95.057034220532316</v>
      </c>
      <c r="D442" s="109">
        <v>67.322834645669289</v>
      </c>
      <c r="E442" s="109">
        <v>98.194945848375454</v>
      </c>
      <c r="F442" s="109">
        <v>93.181818181818173</v>
      </c>
    </row>
    <row r="443" spans="1:6" x14ac:dyDescent="0.2">
      <c r="A443" s="34" t="s">
        <v>286</v>
      </c>
      <c r="B443" s="109">
        <v>78.82352941176471</v>
      </c>
      <c r="C443" s="109">
        <v>96.470588235294116</v>
      </c>
      <c r="D443" s="109">
        <v>68.055555555555557</v>
      </c>
      <c r="E443" s="109">
        <v>92.142857142857139</v>
      </c>
      <c r="F443" s="109">
        <v>91.338582677165363</v>
      </c>
    </row>
    <row r="444" spans="1:6" x14ac:dyDescent="0.2">
      <c r="A444" s="34" t="s">
        <v>287</v>
      </c>
      <c r="B444" s="109">
        <v>85.18518518518519</v>
      </c>
      <c r="C444" s="109">
        <v>85.18518518518519</v>
      </c>
      <c r="D444" s="109">
        <v>69.230769230769226</v>
      </c>
      <c r="E444" s="109">
        <v>96.666666666666671</v>
      </c>
      <c r="F444" s="109">
        <v>100</v>
      </c>
    </row>
    <row r="445" spans="1:6" x14ac:dyDescent="0.2">
      <c r="A445" s="34" t="s">
        <v>288</v>
      </c>
      <c r="B445" s="109">
        <v>70.212765957446805</v>
      </c>
      <c r="C445" s="109">
        <v>95.744680851063819</v>
      </c>
      <c r="D445" s="109">
        <v>74.285714285714292</v>
      </c>
      <c r="E445" s="109">
        <v>97.777777777777771</v>
      </c>
      <c r="F445" s="109">
        <v>89.772727272727266</v>
      </c>
    </row>
    <row r="446" spans="1:6" x14ac:dyDescent="0.2">
      <c r="A446" s="34" t="s">
        <v>291</v>
      </c>
      <c r="B446" s="109">
        <v>68.75</v>
      </c>
      <c r="C446" s="109">
        <v>95.833333333333329</v>
      </c>
      <c r="D446" s="109">
        <v>73.68421052631578</v>
      </c>
      <c r="E446" s="109">
        <v>96</v>
      </c>
      <c r="F446" s="109">
        <v>90.140845070422543</v>
      </c>
    </row>
    <row r="447" spans="1:6" ht="13.5" thickBot="1" x14ac:dyDescent="0.25">
      <c r="A447" s="40" t="s">
        <v>295</v>
      </c>
      <c r="B447" s="106">
        <v>77.945281965382463</v>
      </c>
      <c r="C447" s="106">
        <v>95.644891122278054</v>
      </c>
      <c r="D447" s="106">
        <v>72.411533420707741</v>
      </c>
      <c r="E447" s="106">
        <v>95.0635103926097</v>
      </c>
      <c r="F447" s="106">
        <v>91.202254226675024</v>
      </c>
    </row>
    <row r="448" spans="1:6" ht="13.5" thickTop="1" x14ac:dyDescent="0.2"/>
    <row r="449" spans="1:6" ht="13.5" thickBot="1" x14ac:dyDescent="0.25">
      <c r="A449" s="40" t="s">
        <v>313</v>
      </c>
      <c r="B449" s="106">
        <v>81.180966027822549</v>
      </c>
      <c r="C449" s="106">
        <v>96.40277031464565</v>
      </c>
      <c r="D449" s="106">
        <v>77.678952489885106</v>
      </c>
      <c r="E449" s="106">
        <v>97.537432903286557</v>
      </c>
      <c r="F449" s="106">
        <v>92.708256247070722</v>
      </c>
    </row>
    <row r="450" spans="1:6" ht="13.5" thickTop="1" x14ac:dyDescent="0.2"/>
    <row r="451" spans="1:6" ht="15" x14ac:dyDescent="0.2">
      <c r="A451" s="91" t="s">
        <v>373</v>
      </c>
      <c r="D451" s="18"/>
      <c r="E451" s="18"/>
      <c r="F451" s="18"/>
    </row>
  </sheetData>
  <mergeCells count="75">
    <mergeCell ref="A428:A429"/>
    <mergeCell ref="B428:D428"/>
    <mergeCell ref="E428:F428"/>
    <mergeCell ref="A385:A386"/>
    <mergeCell ref="B385:D385"/>
    <mergeCell ref="E385:F385"/>
    <mergeCell ref="A410:A411"/>
    <mergeCell ref="B410:D410"/>
    <mergeCell ref="E410:F410"/>
    <mergeCell ref="A342:A343"/>
    <mergeCell ref="B342:D342"/>
    <mergeCell ref="E342:F342"/>
    <mergeCell ref="A362:A363"/>
    <mergeCell ref="B362:D362"/>
    <mergeCell ref="E362:F362"/>
    <mergeCell ref="A311:A312"/>
    <mergeCell ref="B311:D311"/>
    <mergeCell ref="E311:F311"/>
    <mergeCell ref="A325:A326"/>
    <mergeCell ref="B325:D325"/>
    <mergeCell ref="E325:F325"/>
    <mergeCell ref="A272:A273"/>
    <mergeCell ref="B272:D272"/>
    <mergeCell ref="E272:F272"/>
    <mergeCell ref="A294:A295"/>
    <mergeCell ref="B294:D294"/>
    <mergeCell ref="E294:F294"/>
    <mergeCell ref="A248:A249"/>
    <mergeCell ref="B248:D248"/>
    <mergeCell ref="E248:F248"/>
    <mergeCell ref="A259:A260"/>
    <mergeCell ref="B259:D259"/>
    <mergeCell ref="E259:F259"/>
    <mergeCell ref="A228:A229"/>
    <mergeCell ref="B228:D228"/>
    <mergeCell ref="E228:F228"/>
    <mergeCell ref="A238:A239"/>
    <mergeCell ref="B238:D238"/>
    <mergeCell ref="E238:F238"/>
    <mergeCell ref="A195:A196"/>
    <mergeCell ref="B195:D195"/>
    <mergeCell ref="E195:F195"/>
    <mergeCell ref="A215:A216"/>
    <mergeCell ref="B215:D215"/>
    <mergeCell ref="E215:F215"/>
    <mergeCell ref="A146:A147"/>
    <mergeCell ref="B146:D146"/>
    <mergeCell ref="E146:F146"/>
    <mergeCell ref="A165:A166"/>
    <mergeCell ref="B165:D165"/>
    <mergeCell ref="E165:F165"/>
    <mergeCell ref="A102:A103"/>
    <mergeCell ref="B102:D102"/>
    <mergeCell ref="E102:F102"/>
    <mergeCell ref="A128:A129"/>
    <mergeCell ref="B128:D128"/>
    <mergeCell ref="E128:F128"/>
    <mergeCell ref="A74:A75"/>
    <mergeCell ref="B74:D74"/>
    <mergeCell ref="E74:F74"/>
    <mergeCell ref="A92:A93"/>
    <mergeCell ref="B92:D92"/>
    <mergeCell ref="E92:F92"/>
    <mergeCell ref="A43:A44"/>
    <mergeCell ref="B43:D43"/>
    <mergeCell ref="E43:F43"/>
    <mergeCell ref="A59:A60"/>
    <mergeCell ref="B59:D59"/>
    <mergeCell ref="E59:F59"/>
    <mergeCell ref="A9:A10"/>
    <mergeCell ref="B9:D9"/>
    <mergeCell ref="E9:F9"/>
    <mergeCell ref="A23:A24"/>
    <mergeCell ref="B23:D23"/>
    <mergeCell ref="E23:F23"/>
  </mergeCells>
  <conditionalFormatting sqref="A1:A4 A11:A22 A45:A58 A61:A73 A76:A91 A94:A101 A104:A127 A167:A194 A197:A214 A217:A227 A230:A237 A240:A247 A250:A258 A261:A271 A274:A293 A296:A310 A313:A324 A327:A341 A344:A361 A364:A384 A387:A409 A412:A427 A430:A447 A449">
    <cfRule type="cellIs" dxfId="4" priority="5" stopIfTrue="1" operator="lessThan">
      <formula>0.9</formula>
    </cfRule>
  </conditionalFormatting>
  <conditionalFormatting sqref="A25:A42">
    <cfRule type="cellIs" dxfId="3" priority="2" stopIfTrue="1" operator="lessThan">
      <formula>0.9</formula>
    </cfRule>
  </conditionalFormatting>
  <conditionalFormatting sqref="A130:A145">
    <cfRule type="cellIs" dxfId="2" priority="1" stopIfTrue="1" operator="lessThan">
      <formula>0.9</formula>
    </cfRule>
  </conditionalFormatting>
  <conditionalFormatting sqref="A148:A164">
    <cfRule type="cellIs" dxfId="1" priority="3" stopIfTrue="1" operator="lessThan">
      <formula>0.9</formula>
    </cfRule>
  </conditionalFormatting>
  <conditionalFormatting sqref="A451">
    <cfRule type="cellIs" dxfId="0" priority="4" stopIfTrue="1" operator="lessThan">
      <formula>0.9</formula>
    </cfRule>
  </conditionalFormatting>
  <pageMargins left="0.78740157480314965" right="0.19685039370078741" top="0.78740157480314965" bottom="0.78740157480314965" header="0.51181102362204722" footer="0.51181102362204722"/>
  <pageSetup paperSize="9" scale="74" fitToHeight="17" orientation="landscape" r:id="rId1"/>
  <headerFooter alignWithMargins="0">
    <oddFooter>&amp;L&amp;"Times New Roman,Regular"&amp;9&amp;Z&amp;F&amp;C&amp;"Times New Roman,Regular"&amp;9&amp;A</oddFooter>
  </headerFooter>
  <rowBreaks count="25" manualBreakCount="25">
    <brk id="22" max="16383" man="1"/>
    <brk id="42" max="16383" man="1"/>
    <brk id="58" max="16383" man="1"/>
    <brk id="73" max="16383" man="1"/>
    <brk id="91" max="16383" man="1"/>
    <brk id="101" max="16383" man="1"/>
    <brk id="127" max="16383" man="1"/>
    <brk id="145" max="16383" man="1"/>
    <brk id="164" max="16383" man="1"/>
    <brk id="194" max="16383" man="1"/>
    <brk id="214" max="16383" man="1"/>
    <brk id="227" max="16383" man="1"/>
    <brk id="237" max="16383" man="1"/>
    <brk id="247" max="16383" man="1"/>
    <brk id="258" max="16383" man="1"/>
    <brk id="271" max="16383" man="1"/>
    <brk id="293" max="16383" man="1"/>
    <brk id="310" max="16383" man="1"/>
    <brk id="324" max="16383" man="1"/>
    <brk id="341" max="16383" man="1"/>
    <brk id="361" max="16383" man="1"/>
    <brk id="384" max="16383" man="1"/>
    <brk id="409" max="16383" man="1"/>
    <brk id="427" max="16383" man="1"/>
    <brk id="448"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611EC-F633-446F-8E84-EAAF4697E307}">
  <sheetPr codeName="Sheet2">
    <tabColor rgb="FFFFFF00"/>
  </sheetPr>
  <dimension ref="A1:N45"/>
  <sheetViews>
    <sheetView zoomScale="85" zoomScaleNormal="85" workbookViewId="0">
      <selection activeCell="N3" sqref="N3"/>
    </sheetView>
  </sheetViews>
  <sheetFormatPr defaultRowHeight="15" x14ac:dyDescent="0.25"/>
  <cols>
    <col min="1" max="1" width="58.140625" style="77" customWidth="1"/>
    <col min="2" max="2" width="9.140625" style="77" customWidth="1"/>
    <col min="3" max="6" width="9.140625" style="77"/>
    <col min="7" max="7" width="9.85546875" style="77" customWidth="1"/>
    <col min="8" max="9" width="9.140625" style="77"/>
    <col min="10" max="11" width="12.28515625" style="77" customWidth="1"/>
    <col min="12" max="12" width="12.5703125" style="77" bestFit="1" customWidth="1"/>
    <col min="13" max="13" width="9.140625" style="77"/>
    <col min="14" max="14" width="106.28515625" style="77" customWidth="1"/>
    <col min="15" max="16384" width="9.140625" style="77"/>
  </cols>
  <sheetData>
    <row r="1" spans="1:14" ht="18" x14ac:dyDescent="0.25">
      <c r="A1" s="80" t="s">
        <v>444</v>
      </c>
      <c r="B1" s="80"/>
    </row>
    <row r="2" spans="1:14" ht="18.75" thickBot="1" x14ac:dyDescent="0.3">
      <c r="A2" s="80" t="s">
        <v>445</v>
      </c>
      <c r="B2" s="80"/>
    </row>
    <row r="3" spans="1:14" ht="39.75" thickTop="1" thickBot="1" x14ac:dyDescent="0.3">
      <c r="A3" s="81" t="s">
        <v>404</v>
      </c>
      <c r="B3" s="81" t="s">
        <v>446</v>
      </c>
      <c r="C3" s="87" t="s">
        <v>405</v>
      </c>
      <c r="D3" s="87" t="s">
        <v>406</v>
      </c>
      <c r="E3" s="87" t="s">
        <v>407</v>
      </c>
      <c r="F3" s="87" t="s">
        <v>408</v>
      </c>
      <c r="G3" s="87" t="s">
        <v>409</v>
      </c>
      <c r="H3" s="87" t="s">
        <v>410</v>
      </c>
      <c r="I3" s="87" t="s">
        <v>411</v>
      </c>
      <c r="J3" s="87" t="s">
        <v>432</v>
      </c>
      <c r="K3" s="87" t="s">
        <v>436</v>
      </c>
      <c r="L3" s="87" t="s">
        <v>441</v>
      </c>
      <c r="N3" s="79" t="s">
        <v>509</v>
      </c>
    </row>
    <row r="4" spans="1:14" ht="15" customHeight="1" x14ac:dyDescent="0.25">
      <c r="A4" s="82" t="s">
        <v>412</v>
      </c>
      <c r="B4" s="22">
        <v>0.58309037900874638</v>
      </c>
      <c r="C4" s="22">
        <v>1.0876954452753229</v>
      </c>
      <c r="D4" s="22">
        <v>0.88428499242041436</v>
      </c>
      <c r="E4" s="22">
        <v>1.4010507880910681</v>
      </c>
      <c r="F4" s="22">
        <v>1.146542457900394</v>
      </c>
      <c r="G4" s="22">
        <v>6.212765957446809</v>
      </c>
      <c r="H4" s="22">
        <v>1.4452856159669649</v>
      </c>
      <c r="I4" s="22">
        <v>0.6995133819951338</v>
      </c>
      <c r="J4" s="22">
        <v>1.837270341207349</v>
      </c>
      <c r="K4" s="22">
        <v>0.56818181818181823</v>
      </c>
      <c r="L4" s="22">
        <v>1.3223140495867769</v>
      </c>
    </row>
    <row r="5" spans="1:14" ht="15" customHeight="1" x14ac:dyDescent="0.25">
      <c r="A5" s="82" t="s">
        <v>413</v>
      </c>
      <c r="B5" s="22">
        <v>1.0327022375215149</v>
      </c>
      <c r="C5" s="22">
        <v>1.151832460732984</v>
      </c>
      <c r="D5" s="22">
        <v>1.103617412630288</v>
      </c>
      <c r="E5" s="22">
        <v>1.626712328767123</v>
      </c>
      <c r="F5" s="22">
        <v>7.5996292863762749</v>
      </c>
      <c r="G5" s="22">
        <v>4.918032786885246</v>
      </c>
      <c r="H5" s="22">
        <v>3.1128404669260701</v>
      </c>
      <c r="I5" s="22">
        <v>6.091370558375635</v>
      </c>
      <c r="J5" s="22">
        <v>9.8445595854922274</v>
      </c>
      <c r="K5" s="22">
        <v>6.4516129032258061</v>
      </c>
      <c r="L5" s="22">
        <v>3.3385093167701858</v>
      </c>
    </row>
    <row r="6" spans="1:14" ht="15" customHeight="1" x14ac:dyDescent="0.25">
      <c r="A6" s="82" t="s">
        <v>414</v>
      </c>
      <c r="B6" s="22">
        <v>0.92576718669638258</v>
      </c>
      <c r="C6" s="22">
        <v>1.2227126327090541</v>
      </c>
      <c r="D6" s="22">
        <v>1.1346499102333929</v>
      </c>
      <c r="E6" s="22">
        <v>1.4075357297531399</v>
      </c>
      <c r="F6" s="22">
        <v>1.617307288384793</v>
      </c>
      <c r="G6" s="22">
        <v>8.0151153540175013</v>
      </c>
      <c r="H6" s="22">
        <v>1.6478342749529189</v>
      </c>
      <c r="I6" s="22">
        <v>0.96371882086167793</v>
      </c>
      <c r="J6" s="22">
        <v>5.7943925233644862</v>
      </c>
      <c r="K6" s="22">
        <v>5.9097978227060652</v>
      </c>
      <c r="L6" s="22">
        <v>1.893337369762103</v>
      </c>
    </row>
    <row r="7" spans="1:14" ht="15" customHeight="1" x14ac:dyDescent="0.25">
      <c r="A7" s="82" t="s">
        <v>415</v>
      </c>
      <c r="B7" s="22">
        <v>1.5152618926203829</v>
      </c>
      <c r="C7" s="22">
        <v>2.4112866453879791</v>
      </c>
      <c r="D7" s="22">
        <v>2.160675095051158</v>
      </c>
      <c r="E7" s="22">
        <v>1.8453806588401589</v>
      </c>
      <c r="F7" s="22">
        <v>3.1535977032119149</v>
      </c>
      <c r="G7" s="22">
        <v>6.2914891508966608</v>
      </c>
      <c r="H7" s="22">
        <v>1.9242068155111629</v>
      </c>
      <c r="I7" s="22">
        <v>1.8383413709245291</v>
      </c>
      <c r="J7" s="22">
        <v>10.530077427039901</v>
      </c>
      <c r="K7" s="22">
        <v>5.852090032154341</v>
      </c>
      <c r="L7" s="22">
        <v>2.7992941002419931</v>
      </c>
    </row>
    <row r="8" spans="1:14" ht="15" customHeight="1" x14ac:dyDescent="0.25">
      <c r="A8" s="82" t="s">
        <v>321</v>
      </c>
      <c r="B8" s="22">
        <v>1.181037330690452</v>
      </c>
      <c r="C8" s="22">
        <v>1.753551281179909</v>
      </c>
      <c r="D8" s="22">
        <v>1.4817150063051701</v>
      </c>
      <c r="E8" s="22">
        <v>1.2925364598227049</v>
      </c>
      <c r="F8" s="22">
        <v>2.0429303101801231</v>
      </c>
      <c r="G8" s="22">
        <v>12.73521505376344</v>
      </c>
      <c r="H8" s="22">
        <v>1.359659493970206</v>
      </c>
      <c r="I8" s="22">
        <v>1.265497196357837</v>
      </c>
      <c r="J8" s="22">
        <v>25.184307530279089</v>
      </c>
      <c r="K8" s="22">
        <v>22.26980728051392</v>
      </c>
      <c r="L8" s="22">
        <v>3.5409202693538111</v>
      </c>
    </row>
    <row r="9" spans="1:14" ht="15" customHeight="1" x14ac:dyDescent="0.25">
      <c r="A9" s="82" t="s">
        <v>329</v>
      </c>
      <c r="B9" s="22">
        <v>0.93351312104553474</v>
      </c>
      <c r="C9" s="22">
        <v>1.4476858960298311</v>
      </c>
      <c r="D9" s="22">
        <v>1.31715258250703</v>
      </c>
      <c r="E9" s="22">
        <v>1.4235117831358119</v>
      </c>
      <c r="F9" s="22">
        <v>2.425696388111422</v>
      </c>
      <c r="G9" s="22">
        <v>7.3083067092651763</v>
      </c>
      <c r="H9" s="22">
        <v>1.137480690914197</v>
      </c>
      <c r="I9" s="22">
        <v>1.219654528478058</v>
      </c>
      <c r="J9" s="22">
        <v>7.7777777777777777</v>
      </c>
      <c r="K9" s="22">
        <v>3.7491919844861021</v>
      </c>
      <c r="L9" s="22">
        <v>2.0543882367684532</v>
      </c>
    </row>
    <row r="10" spans="1:14" ht="15" customHeight="1" x14ac:dyDescent="0.25">
      <c r="A10" s="82" t="s">
        <v>316</v>
      </c>
      <c r="B10" s="22">
        <v>1.2496528742016111</v>
      </c>
      <c r="C10" s="22">
        <v>1.5910812858534471</v>
      </c>
      <c r="D10" s="22">
        <v>1.210305572198922</v>
      </c>
      <c r="E10" s="22">
        <v>1.5664252992463421</v>
      </c>
      <c r="F10" s="22">
        <v>1.9384264538198399</v>
      </c>
      <c r="G10" s="22">
        <v>7.9335096335474127</v>
      </c>
      <c r="H10" s="22">
        <v>1.5724137931034481</v>
      </c>
      <c r="I10" s="22">
        <v>1.9769053117782911</v>
      </c>
      <c r="J10" s="22">
        <v>4.3571123451516449</v>
      </c>
      <c r="K10" s="22">
        <v>10.1123595505618</v>
      </c>
      <c r="L10" s="22">
        <v>2.1084117604143868</v>
      </c>
    </row>
    <row r="11" spans="1:14" ht="15" customHeight="1" x14ac:dyDescent="0.25">
      <c r="A11" s="82" t="s">
        <v>318</v>
      </c>
      <c r="B11" s="22">
        <v>0.24339360222531289</v>
      </c>
      <c r="C11" s="22">
        <v>1.0438658221909449</v>
      </c>
      <c r="D11" s="22">
        <v>0.93579038295421824</v>
      </c>
      <c r="E11" s="22">
        <v>0.65323141070187629</v>
      </c>
      <c r="F11" s="22">
        <v>0.76911699452743676</v>
      </c>
      <c r="G11" s="22">
        <v>0.83922261484098948</v>
      </c>
      <c r="H11" s="22">
        <v>0.50071530758226035</v>
      </c>
      <c r="I11" s="22">
        <v>0.17473532737177511</v>
      </c>
      <c r="J11" s="22">
        <v>4.8963133640552998</v>
      </c>
      <c r="K11" s="22">
        <v>4.2895442359249332</v>
      </c>
      <c r="L11" s="22">
        <v>0.8240512567767373</v>
      </c>
      <c r="N11" s="88"/>
    </row>
    <row r="12" spans="1:14" ht="15" customHeight="1" x14ac:dyDescent="0.25">
      <c r="A12" s="82" t="s">
        <v>315</v>
      </c>
      <c r="B12" s="22">
        <v>0.86875581756127829</v>
      </c>
      <c r="C12" s="22">
        <v>1.18631440197146</v>
      </c>
      <c r="D12" s="22">
        <v>1.0642390050006409</v>
      </c>
      <c r="E12" s="22">
        <v>1.689189189189189</v>
      </c>
      <c r="F12" s="22">
        <v>1.821929101401484</v>
      </c>
      <c r="G12" s="22">
        <v>3.482905982905983</v>
      </c>
      <c r="H12" s="22">
        <v>2.171074110349331</v>
      </c>
      <c r="I12" s="22">
        <v>1.9347581552305959</v>
      </c>
      <c r="J12" s="22">
        <v>16.875768757687581</v>
      </c>
      <c r="K12" s="22">
        <v>15.50094517958412</v>
      </c>
      <c r="L12" s="22">
        <v>2.3555300213547818</v>
      </c>
      <c r="N12" s="88"/>
    </row>
    <row r="13" spans="1:14" ht="15" customHeight="1" x14ac:dyDescent="0.25">
      <c r="A13" s="82" t="s">
        <v>341</v>
      </c>
      <c r="B13" s="22">
        <v>0.70783500122040521</v>
      </c>
      <c r="C13" s="22">
        <v>1.323269947069202</v>
      </c>
      <c r="D13" s="22">
        <v>1.13892768883636</v>
      </c>
      <c r="E13" s="22">
        <v>2.0395395395395388</v>
      </c>
      <c r="F13" s="22">
        <v>2.050005924872615</v>
      </c>
      <c r="G13" s="22">
        <v>5.0319188884716493</v>
      </c>
      <c r="H13" s="22">
        <v>2.4065864471184288</v>
      </c>
      <c r="I13" s="22">
        <v>1.137130191770261</v>
      </c>
      <c r="J13" s="22">
        <v>3.032517354767994</v>
      </c>
      <c r="K13" s="22">
        <v>2.6898734177215191</v>
      </c>
      <c r="L13" s="22">
        <v>1.7505756323791171</v>
      </c>
      <c r="N13" s="88"/>
    </row>
    <row r="14" spans="1:14" ht="15" customHeight="1" x14ac:dyDescent="0.25">
      <c r="A14" s="82" t="s">
        <v>416</v>
      </c>
      <c r="B14" s="22">
        <v>0.56298381421534127</v>
      </c>
      <c r="C14" s="22">
        <v>0.87209302325581395</v>
      </c>
      <c r="D14" s="22">
        <v>0.66236413043478259</v>
      </c>
      <c r="E14" s="22">
        <v>1.396478445658774</v>
      </c>
      <c r="F14" s="22">
        <v>1.650427520381786</v>
      </c>
      <c r="G14" s="22">
        <v>4.8076923076923084</v>
      </c>
      <c r="H14" s="22">
        <v>1.8140589569161001</v>
      </c>
      <c r="I14" s="22">
        <v>1.817312290769967</v>
      </c>
      <c r="J14" s="22">
        <v>4.277381723914452</v>
      </c>
      <c r="K14" s="22">
        <v>6.0046189376443424</v>
      </c>
      <c r="L14" s="22">
        <v>1.6039142834715721</v>
      </c>
    </row>
    <row r="15" spans="1:14" ht="15" customHeight="1" x14ac:dyDescent="0.25">
      <c r="A15" s="82" t="s">
        <v>314</v>
      </c>
      <c r="B15" s="22">
        <v>0.47957664957830332</v>
      </c>
      <c r="C15" s="22">
        <v>0.85990926941566792</v>
      </c>
      <c r="D15" s="22">
        <v>0.74727245553728894</v>
      </c>
      <c r="E15" s="22">
        <v>0.97719869706840379</v>
      </c>
      <c r="F15" s="22">
        <v>1.397081651660975</v>
      </c>
      <c r="G15" s="22">
        <v>5.0549450549450547</v>
      </c>
      <c r="H15" s="22">
        <v>1.230899830220713</v>
      </c>
      <c r="I15" s="22">
        <v>0.58181818181818179</v>
      </c>
      <c r="J15" s="22">
        <v>2.2386223862238621</v>
      </c>
      <c r="K15" s="22">
        <v>1.6975308641975311</v>
      </c>
      <c r="L15" s="22">
        <v>1.173528280107734</v>
      </c>
    </row>
    <row r="16" spans="1:14" ht="15" customHeight="1" x14ac:dyDescent="0.25">
      <c r="A16" s="82" t="s">
        <v>328</v>
      </c>
      <c r="B16" s="22">
        <v>0.73786986658716547</v>
      </c>
      <c r="C16" s="22">
        <v>1.243611029722955</v>
      </c>
      <c r="D16" s="22">
        <v>1.0710078183570739</v>
      </c>
      <c r="E16" s="22">
        <v>3.013008380893619</v>
      </c>
      <c r="F16" s="22">
        <v>2.600339174674958</v>
      </c>
      <c r="G16" s="22">
        <v>6.268041237113402</v>
      </c>
      <c r="H16" s="22">
        <v>4.6581284858500309</v>
      </c>
      <c r="I16" s="22">
        <v>2.0805065581184978</v>
      </c>
      <c r="J16" s="22">
        <v>8.8509504782661335</v>
      </c>
      <c r="K16" s="22">
        <v>5.376344086021505</v>
      </c>
      <c r="L16" s="22">
        <v>2.5345391860494169</v>
      </c>
    </row>
    <row r="17" spans="1:12" ht="15" customHeight="1" x14ac:dyDescent="0.25">
      <c r="A17" s="82" t="s">
        <v>319</v>
      </c>
      <c r="B17" s="22">
        <v>1.010790875563448</v>
      </c>
      <c r="C17" s="22">
        <v>1.139821833674542</v>
      </c>
      <c r="D17" s="22">
        <v>0.89768814559763899</v>
      </c>
      <c r="E17" s="22">
        <v>0.63561093919879574</v>
      </c>
      <c r="F17" s="22">
        <v>1.8632493044431331</v>
      </c>
      <c r="G17" s="22">
        <v>2.184215948897589</v>
      </c>
      <c r="H17" s="22">
        <v>0.66900819535039313</v>
      </c>
      <c r="I17" s="22">
        <v>0.76726342710997442</v>
      </c>
      <c r="J17" s="22">
        <v>6.014873140857393</v>
      </c>
      <c r="K17" s="22">
        <v>4.3010752688172049</v>
      </c>
      <c r="L17" s="22">
        <v>1.3327667865396771</v>
      </c>
    </row>
    <row r="18" spans="1:12" ht="15" customHeight="1" x14ac:dyDescent="0.25">
      <c r="A18" s="82" t="s">
        <v>317</v>
      </c>
      <c r="B18" s="22">
        <v>0.80476900149031305</v>
      </c>
      <c r="C18" s="22">
        <v>1.4609789175194181</v>
      </c>
      <c r="D18" s="22">
        <v>1.262083780880773</v>
      </c>
      <c r="E18" s="22">
        <v>2.0320549513451631</v>
      </c>
      <c r="F18" s="22">
        <v>1.968541019120279</v>
      </c>
      <c r="G18" s="22">
        <v>4.6506403055493148</v>
      </c>
      <c r="H18" s="22">
        <v>2.9187333078977491</v>
      </c>
      <c r="I18" s="22">
        <v>1.1447811447811449</v>
      </c>
      <c r="J18" s="22">
        <v>11.07151947060321</v>
      </c>
      <c r="K18" s="22">
        <v>11.350293542074359</v>
      </c>
      <c r="L18" s="22">
        <v>2.2236602153067828</v>
      </c>
    </row>
    <row r="19" spans="1:12" ht="15" customHeight="1" x14ac:dyDescent="0.25">
      <c r="A19" s="82" t="s">
        <v>320</v>
      </c>
      <c r="B19" s="22">
        <v>1.2114537444933919</v>
      </c>
      <c r="C19" s="22">
        <v>1.4406256431364479</v>
      </c>
      <c r="D19" s="22">
        <v>1.337958374628345</v>
      </c>
      <c r="E19" s="22">
        <v>0.74311525571907322</v>
      </c>
      <c r="F19" s="22">
        <v>0.84464137358072555</v>
      </c>
      <c r="G19" s="22">
        <v>1.9435736677115989</v>
      </c>
      <c r="H19" s="22">
        <v>0.72010612090202764</v>
      </c>
      <c r="I19" s="22">
        <v>0.34712178189181381</v>
      </c>
      <c r="J19" s="22">
        <v>7.195571955719557</v>
      </c>
      <c r="K19" s="22">
        <v>6.1135371179039302</v>
      </c>
      <c r="L19" s="22">
        <v>0.99684757604157803</v>
      </c>
    </row>
    <row r="20" spans="1:12" ht="15" customHeight="1" x14ac:dyDescent="0.25">
      <c r="A20" s="82" t="s">
        <v>337</v>
      </c>
      <c r="B20" s="22"/>
      <c r="C20" s="22">
        <v>5.2380952380952381</v>
      </c>
      <c r="D20" s="22"/>
      <c r="E20" s="22">
        <v>0.66666666666666674</v>
      </c>
      <c r="F20" s="22">
        <v>0.79404466501240689</v>
      </c>
      <c r="G20" s="22">
        <v>3.333333333333333</v>
      </c>
      <c r="H20" s="22">
        <v>0.5624847150892639</v>
      </c>
      <c r="I20" s="22">
        <v>0.73469387755102034</v>
      </c>
      <c r="J20" s="22"/>
      <c r="K20" s="22"/>
      <c r="L20" s="22">
        <v>0.74546915453977325</v>
      </c>
    </row>
    <row r="21" spans="1:12" ht="15" customHeight="1" x14ac:dyDescent="0.25">
      <c r="A21" s="82" t="s">
        <v>417</v>
      </c>
      <c r="B21" s="22">
        <v>3.165513401733874</v>
      </c>
      <c r="C21" s="22">
        <v>2.7760104477112151</v>
      </c>
      <c r="D21" s="22">
        <v>2.3393984404010402</v>
      </c>
      <c r="E21" s="22">
        <v>1.2404878557281349</v>
      </c>
      <c r="F21" s="22">
        <v>1.5484317799544871</v>
      </c>
      <c r="G21" s="22">
        <v>11.8798304662179</v>
      </c>
      <c r="H21" s="22">
        <v>1.3447812144408811</v>
      </c>
      <c r="I21" s="22">
        <v>0.78903117319880989</v>
      </c>
      <c r="J21" s="22">
        <v>9.7895699908508682</v>
      </c>
      <c r="K21" s="22">
        <v>8.14022578728461</v>
      </c>
      <c r="L21" s="22">
        <v>2.8665702972786118</v>
      </c>
    </row>
    <row r="22" spans="1:12" ht="15" customHeight="1" x14ac:dyDescent="0.25">
      <c r="A22" s="83" t="s">
        <v>336</v>
      </c>
      <c r="B22" s="22">
        <v>1.635148585241007</v>
      </c>
      <c r="C22" s="22">
        <v>1.5048037967357331</v>
      </c>
      <c r="D22" s="22">
        <v>1.313189264996494</v>
      </c>
      <c r="E22" s="22">
        <v>0.84443283712022277</v>
      </c>
      <c r="F22" s="22">
        <v>1.613038027580443</v>
      </c>
      <c r="G22" s="22">
        <v>4.0820929183581418</v>
      </c>
      <c r="H22" s="22">
        <v>0.77396657871591912</v>
      </c>
      <c r="I22" s="22">
        <v>0.8544761403970027</v>
      </c>
      <c r="J22" s="22">
        <v>7.3277753400614296</v>
      </c>
      <c r="K22" s="22">
        <v>4.225352112676056</v>
      </c>
      <c r="L22" s="22">
        <v>1.6911522568171919</v>
      </c>
    </row>
    <row r="23" spans="1:12" ht="15" customHeight="1" x14ac:dyDescent="0.25">
      <c r="A23" s="83" t="s">
        <v>327</v>
      </c>
      <c r="B23" s="22">
        <v>1.3215859030837001</v>
      </c>
      <c r="C23" s="22">
        <v>1.7626691847655021</v>
      </c>
      <c r="D23" s="22">
        <v>1.54076421905265</v>
      </c>
      <c r="E23" s="22">
        <v>1.69814920816638</v>
      </c>
      <c r="F23" s="22">
        <v>2.4743230625583572</v>
      </c>
      <c r="G23" s="22">
        <v>10.88607594936709</v>
      </c>
      <c r="H23" s="22">
        <v>1.9406575781876501</v>
      </c>
      <c r="I23" s="22">
        <v>1.2597911227154051</v>
      </c>
      <c r="J23" s="22">
        <v>4.8919226393629129</v>
      </c>
      <c r="K23" s="22">
        <v>1.671732522796352</v>
      </c>
      <c r="L23" s="22">
        <v>2.161786098286004</v>
      </c>
    </row>
    <row r="24" spans="1:12" ht="15" customHeight="1" x14ac:dyDescent="0.25">
      <c r="A24" s="83" t="s">
        <v>323</v>
      </c>
      <c r="B24" s="22">
        <v>1.0616261004660801</v>
      </c>
      <c r="C24" s="22">
        <v>1.598432504898422</v>
      </c>
      <c r="D24" s="22">
        <v>1.460450987264867</v>
      </c>
      <c r="E24" s="22">
        <v>1.516634050880626</v>
      </c>
      <c r="F24" s="22">
        <v>2.3209549071618039</v>
      </c>
      <c r="G24" s="22">
        <v>6.4067927441142407</v>
      </c>
      <c r="H24" s="22">
        <v>1.9950997549877489</v>
      </c>
      <c r="I24" s="22">
        <v>1.3712326810455651</v>
      </c>
      <c r="J24" s="22">
        <v>13.013100436681221</v>
      </c>
      <c r="K24" s="22">
        <v>8.4507042253521121</v>
      </c>
      <c r="L24" s="22">
        <v>2.4215773688903299</v>
      </c>
    </row>
    <row r="25" spans="1:12" ht="15" customHeight="1" x14ac:dyDescent="0.25">
      <c r="A25" s="83" t="s">
        <v>326</v>
      </c>
      <c r="B25" s="22">
        <v>0.8580127318018268</v>
      </c>
      <c r="C25" s="22">
        <v>1.2406686994006939</v>
      </c>
      <c r="D25" s="22">
        <v>1.1329755515802029</v>
      </c>
      <c r="E25" s="22">
        <v>1.980810894459919</v>
      </c>
      <c r="F25" s="22">
        <v>3.4262830020765351</v>
      </c>
      <c r="G25" s="22">
        <v>8.8743757203227034</v>
      </c>
      <c r="H25" s="22">
        <v>2.4441132637853951</v>
      </c>
      <c r="I25" s="22">
        <v>1.354489164086687</v>
      </c>
      <c r="J25" s="22">
        <v>17.847882454624031</v>
      </c>
      <c r="K25" s="22">
        <v>16.216216216216221</v>
      </c>
      <c r="L25" s="22">
        <v>2.9064077973930398</v>
      </c>
    </row>
    <row r="26" spans="1:12" ht="15" customHeight="1" x14ac:dyDescent="0.25">
      <c r="A26" s="82" t="s">
        <v>496</v>
      </c>
      <c r="B26" s="22">
        <v>0.91533180778032042</v>
      </c>
      <c r="C26" s="22">
        <v>1.4373088685015289</v>
      </c>
      <c r="D26" s="22">
        <v>1.3098579569618101</v>
      </c>
      <c r="E26" s="22">
        <v>0.99918670849308699</v>
      </c>
      <c r="F26" s="22">
        <v>1.238106156138943</v>
      </c>
      <c r="G26" s="22">
        <v>9.7832287507130626</v>
      </c>
      <c r="H26" s="22">
        <v>0.55435044589057603</v>
      </c>
      <c r="I26" s="22">
        <v>0.52920619071392916</v>
      </c>
      <c r="J26" s="22">
        <v>16.666666666666661</v>
      </c>
      <c r="K26" s="22">
        <v>13.350125944584381</v>
      </c>
      <c r="L26" s="22">
        <v>2.281834210027831</v>
      </c>
    </row>
    <row r="27" spans="1:12" ht="15" customHeight="1" x14ac:dyDescent="0.25">
      <c r="A27" s="83" t="s">
        <v>418</v>
      </c>
      <c r="B27" s="22">
        <v>0.42557503293140142</v>
      </c>
      <c r="C27" s="22">
        <v>1.0890767230169049</v>
      </c>
      <c r="D27" s="22">
        <v>0.9291835814163284</v>
      </c>
      <c r="E27" s="22">
        <v>0.73030108904548374</v>
      </c>
      <c r="F27" s="22">
        <v>0.94363682733996435</v>
      </c>
      <c r="G27" s="22">
        <v>6.9576021121292131</v>
      </c>
      <c r="H27" s="22">
        <v>0.42440318302387259</v>
      </c>
      <c r="I27" s="22">
        <v>0.3882032562720899</v>
      </c>
      <c r="J27" s="22">
        <v>10.05291005291005</v>
      </c>
      <c r="K27" s="22">
        <v>11.12748710390567</v>
      </c>
      <c r="L27" s="22">
        <v>1.6699851259571721</v>
      </c>
    </row>
    <row r="28" spans="1:12" ht="15" customHeight="1" x14ac:dyDescent="0.25">
      <c r="A28" s="83" t="s">
        <v>419</v>
      </c>
      <c r="B28" s="22">
        <v>0.72356215213358077</v>
      </c>
      <c r="C28" s="22">
        <v>1.7157469273282191</v>
      </c>
      <c r="D28" s="22">
        <v>1.5519444951615851</v>
      </c>
      <c r="E28" s="22">
        <v>1.099512874043145</v>
      </c>
      <c r="F28" s="22">
        <v>1.4590651175358009</v>
      </c>
      <c r="G28" s="22">
        <v>7.3306182895223992</v>
      </c>
      <c r="H28" s="22">
        <v>0.79016681299385427</v>
      </c>
      <c r="I28" s="22">
        <v>1.4937106918238989</v>
      </c>
      <c r="J28" s="22">
        <v>16.096866096866101</v>
      </c>
      <c r="K28" s="22">
        <v>10.96563011456629</v>
      </c>
      <c r="L28" s="22">
        <v>2.6634657496471958</v>
      </c>
    </row>
    <row r="29" spans="1:12" ht="15" customHeight="1" x14ac:dyDescent="0.25">
      <c r="A29" s="83" t="s">
        <v>420</v>
      </c>
      <c r="B29" s="22">
        <v>0.49362402303578767</v>
      </c>
      <c r="C29" s="22">
        <v>0.63512518409425622</v>
      </c>
      <c r="D29" s="22">
        <v>0.56886227544910184</v>
      </c>
      <c r="E29" s="22">
        <v>0.48364153627311518</v>
      </c>
      <c r="F29" s="22">
        <v>0.48145001416029459</v>
      </c>
      <c r="G29" s="22">
        <v>0.45360824742268041</v>
      </c>
      <c r="H29" s="22"/>
      <c r="I29" s="22"/>
      <c r="J29" s="22">
        <v>0.41011619958988382</v>
      </c>
      <c r="K29" s="22">
        <v>0.1190476190476191</v>
      </c>
      <c r="L29" s="22">
        <v>0.53337436213042022</v>
      </c>
    </row>
    <row r="30" spans="1:12" ht="15" customHeight="1" x14ac:dyDescent="0.25">
      <c r="A30" s="84" t="s">
        <v>421</v>
      </c>
      <c r="B30" s="22">
        <v>1.043585021485574</v>
      </c>
      <c r="C30" s="22">
        <v>1.5254111168985789</v>
      </c>
      <c r="D30" s="22">
        <v>1.420478565993067</v>
      </c>
      <c r="E30" s="22">
        <v>1.611232592933594</v>
      </c>
      <c r="F30" s="22">
        <v>3.3442548864535082</v>
      </c>
      <c r="G30" s="22">
        <v>10.881735479356189</v>
      </c>
      <c r="H30" s="22">
        <v>1.7468239564428309</v>
      </c>
      <c r="I30" s="22">
        <v>1.4645053102291781</v>
      </c>
      <c r="J30" s="22">
        <v>27.13155581599765</v>
      </c>
      <c r="K30" s="22">
        <v>23.01075268817204</v>
      </c>
      <c r="L30" s="22">
        <v>3.555214904781558</v>
      </c>
    </row>
    <row r="31" spans="1:12" ht="15" customHeight="1" x14ac:dyDescent="0.25">
      <c r="A31" s="83" t="s">
        <v>422</v>
      </c>
      <c r="B31" s="22">
        <v>2.1902806297056809</v>
      </c>
      <c r="C31" s="22">
        <v>2.3084994753410282</v>
      </c>
      <c r="D31" s="22">
        <v>2.0272314674735248</v>
      </c>
      <c r="E31" s="22">
        <v>1.2727272727272729</v>
      </c>
      <c r="F31" s="22">
        <v>0.94428706326723322</v>
      </c>
      <c r="G31" s="22">
        <v>3.3566433566433571</v>
      </c>
      <c r="H31" s="22"/>
      <c r="I31" s="22"/>
      <c r="J31" s="22">
        <v>5.6985294117647056</v>
      </c>
      <c r="K31" s="22">
        <v>2.3809523809523809</v>
      </c>
      <c r="L31" s="22">
        <v>2.2178086726249591</v>
      </c>
    </row>
    <row r="32" spans="1:12" ht="15" customHeight="1" x14ac:dyDescent="0.25">
      <c r="A32" s="83" t="s">
        <v>423</v>
      </c>
      <c r="B32" s="22">
        <v>1.24223602484472</v>
      </c>
      <c r="C32" s="22">
        <v>1.3785790031813361</v>
      </c>
      <c r="D32" s="22">
        <v>1.231716705157814</v>
      </c>
      <c r="E32" s="22">
        <v>0.98630136986301364</v>
      </c>
      <c r="F32" s="22">
        <v>0.98306936100491538</v>
      </c>
      <c r="G32" s="22">
        <v>5.3712480252764614</v>
      </c>
      <c r="H32" s="22"/>
      <c r="I32" s="22"/>
      <c r="J32" s="22">
        <v>2.8783658310120712</v>
      </c>
      <c r="K32" s="22">
        <v>1.7621145374449341</v>
      </c>
      <c r="L32" s="22">
        <v>1.5949535873634539</v>
      </c>
    </row>
    <row r="33" spans="1:12" ht="15" customHeight="1" x14ac:dyDescent="0.25">
      <c r="A33" s="83" t="s">
        <v>424</v>
      </c>
      <c r="B33" s="22">
        <v>0.51820929897797607</v>
      </c>
      <c r="C33" s="22">
        <v>0.90849712012350814</v>
      </c>
      <c r="D33" s="22">
        <v>0.80339950866476317</v>
      </c>
      <c r="E33" s="22">
        <v>1.1644832605531299</v>
      </c>
      <c r="F33" s="22">
        <v>1.6029143897996361</v>
      </c>
      <c r="G33" s="22">
        <v>4.2168674698795181</v>
      </c>
      <c r="H33" s="22">
        <v>1.6263036945377409</v>
      </c>
      <c r="I33" s="22">
        <v>1.6271745650869831</v>
      </c>
      <c r="J33" s="22">
        <v>4.5396255450115417</v>
      </c>
      <c r="K33" s="22">
        <v>4.8667439165701047</v>
      </c>
      <c r="L33" s="22">
        <v>1.492319766789999</v>
      </c>
    </row>
    <row r="34" spans="1:12" ht="15" customHeight="1" x14ac:dyDescent="0.25">
      <c r="A34" s="83" t="s">
        <v>425</v>
      </c>
      <c r="B34" s="22">
        <v>0.65595277140045916</v>
      </c>
      <c r="C34" s="22">
        <v>1.0164693772516731</v>
      </c>
      <c r="D34" s="22">
        <v>0.84853627492575312</v>
      </c>
      <c r="E34" s="22">
        <v>0.57306590257879653</v>
      </c>
      <c r="F34" s="22">
        <v>0.69672131147540983</v>
      </c>
      <c r="G34" s="22">
        <v>4.5623836126629422</v>
      </c>
      <c r="H34" s="22"/>
      <c r="I34" s="22"/>
      <c r="J34" s="22">
        <v>4.3883708173340654</v>
      </c>
      <c r="K34" s="22">
        <v>2.2304832713754652</v>
      </c>
      <c r="L34" s="22">
        <v>1.3840574346828509</v>
      </c>
    </row>
    <row r="35" spans="1:12" ht="15" customHeight="1" x14ac:dyDescent="0.25">
      <c r="A35" s="83" t="s">
        <v>426</v>
      </c>
      <c r="B35" s="22">
        <v>0.7836990595611284</v>
      </c>
      <c r="C35" s="22">
        <v>0.96097273975289266</v>
      </c>
      <c r="D35" s="22">
        <v>0.59093893630991468</v>
      </c>
      <c r="E35" s="22">
        <v>1.275207591933571</v>
      </c>
      <c r="F35" s="22">
        <v>1.2740832815413301</v>
      </c>
      <c r="G35" s="22">
        <v>2.6580459770114939</v>
      </c>
      <c r="H35" s="22">
        <v>1.4801657785672</v>
      </c>
      <c r="I35" s="22">
        <v>0.70080862533692723</v>
      </c>
      <c r="J35" s="22">
        <v>4.5807453416149073</v>
      </c>
      <c r="K35" s="22">
        <v>1.910828025477707</v>
      </c>
      <c r="L35" s="22">
        <v>1.234193988036647</v>
      </c>
    </row>
    <row r="36" spans="1:12" ht="15" customHeight="1" x14ac:dyDescent="0.25">
      <c r="A36" s="83" t="s">
        <v>439</v>
      </c>
      <c r="B36" s="22">
        <v>0.81903276131045244</v>
      </c>
      <c r="C36" s="22">
        <v>0.89913356220369456</v>
      </c>
      <c r="D36" s="22">
        <v>0.79716563330380874</v>
      </c>
      <c r="E36" s="22">
        <v>0.51652892561983477</v>
      </c>
      <c r="F36" s="22">
        <v>0.51308363263211898</v>
      </c>
      <c r="G36" s="22">
        <v>3.1773541305603699</v>
      </c>
      <c r="H36" s="22"/>
      <c r="I36" s="22"/>
      <c r="J36" s="22">
        <v>5.2279635258358663</v>
      </c>
      <c r="K36" s="22">
        <v>1.7182130584192441</v>
      </c>
      <c r="L36" s="22">
        <v>1.3115203582689761</v>
      </c>
    </row>
    <row r="37" spans="1:12" ht="15" customHeight="1" x14ac:dyDescent="0.25">
      <c r="A37" s="83" t="s">
        <v>427</v>
      </c>
      <c r="B37" s="22">
        <v>1.1816250663834309</v>
      </c>
      <c r="C37" s="22">
        <v>1.5309025084044481</v>
      </c>
      <c r="D37" s="22">
        <v>1.361969617600838</v>
      </c>
      <c r="E37" s="22">
        <v>1.0496409123194701</v>
      </c>
      <c r="F37" s="22">
        <v>1.153250773993808</v>
      </c>
      <c r="G37" s="22">
        <v>4.6544428772919604</v>
      </c>
      <c r="H37" s="22">
        <v>0.80289672544080604</v>
      </c>
      <c r="I37" s="22">
        <v>0.37209302325581389</v>
      </c>
      <c r="J37" s="22">
        <v>9.7363504255760844</v>
      </c>
      <c r="K37" s="22">
        <v>9.3373493975903603</v>
      </c>
      <c r="L37" s="22">
        <v>1.7470010474101301</v>
      </c>
    </row>
    <row r="38" spans="1:12" ht="15" customHeight="1" x14ac:dyDescent="0.25">
      <c r="A38" s="83" t="s">
        <v>497</v>
      </c>
      <c r="B38" s="22">
        <v>0.56925996204933582</v>
      </c>
      <c r="C38" s="22">
        <v>1.01171458998935</v>
      </c>
      <c r="D38" s="22">
        <v>0.90524042853583586</v>
      </c>
      <c r="E38" s="22">
        <v>1.1159107271418289</v>
      </c>
      <c r="F38" s="22">
        <v>2.2331653687585891</v>
      </c>
      <c r="G38" s="22">
        <v>5.610142630744849</v>
      </c>
      <c r="H38" s="22">
        <v>0.9306882194464855</v>
      </c>
      <c r="I38" s="22">
        <v>1.506024096385542</v>
      </c>
      <c r="J38" s="22">
        <v>8.7308470656259036</v>
      </c>
      <c r="K38" s="22">
        <v>3.9848197343453511</v>
      </c>
      <c r="L38" s="22">
        <v>1.804623629649851</v>
      </c>
    </row>
    <row r="39" spans="1:12" ht="15" customHeight="1" x14ac:dyDescent="0.25">
      <c r="A39" s="83" t="s">
        <v>434</v>
      </c>
      <c r="B39" s="22">
        <v>0.58139534883720934</v>
      </c>
      <c r="C39" s="22">
        <v>1.612284069097889</v>
      </c>
      <c r="D39" s="22">
        <v>1.4463640016070709</v>
      </c>
      <c r="E39" s="22">
        <v>1.4976958525345621</v>
      </c>
      <c r="F39" s="22">
        <v>1.2629161882893229</v>
      </c>
      <c r="G39" s="22">
        <v>2.6763990267639901</v>
      </c>
      <c r="H39" s="22"/>
      <c r="I39" s="22"/>
      <c r="J39" s="22">
        <v>2.7496382054992758</v>
      </c>
      <c r="K39" s="22">
        <v>3.4482758620689649</v>
      </c>
      <c r="L39" s="22">
        <v>1.6059165346011619</v>
      </c>
    </row>
    <row r="40" spans="1:12" ht="15" customHeight="1" x14ac:dyDescent="0.25">
      <c r="A40" s="83" t="s">
        <v>428</v>
      </c>
      <c r="B40" s="22">
        <v>0.35335689045936403</v>
      </c>
      <c r="C40" s="22">
        <v>0.73272090988626426</v>
      </c>
      <c r="D40" s="22">
        <v>0.64177362893815637</v>
      </c>
      <c r="E40" s="22">
        <v>0.64145847400405132</v>
      </c>
      <c r="F40" s="22">
        <v>0.63694267515923575</v>
      </c>
      <c r="G40" s="22">
        <v>2.9588164734106361</v>
      </c>
      <c r="H40" s="22"/>
      <c r="I40" s="22"/>
      <c r="J40" s="22">
        <v>0.52208835341365467</v>
      </c>
      <c r="K40" s="22">
        <v>0.64308681672025725</v>
      </c>
      <c r="L40" s="22">
        <v>0.79873659914355999</v>
      </c>
    </row>
    <row r="41" spans="1:12" ht="15" customHeight="1" thickBot="1" x14ac:dyDescent="0.3">
      <c r="A41" s="85" t="s">
        <v>435</v>
      </c>
      <c r="B41" s="101">
        <v>1.3850415512465371</v>
      </c>
      <c r="C41" s="101">
        <v>2.1595416483032168</v>
      </c>
      <c r="D41" s="101">
        <v>1.903807615230461</v>
      </c>
      <c r="E41" s="101">
        <v>2.2077922077922079</v>
      </c>
      <c r="F41" s="101">
        <v>2.3622047244094491</v>
      </c>
      <c r="G41" s="101">
        <v>7.9722703639514716</v>
      </c>
      <c r="H41" s="101"/>
      <c r="I41" s="101"/>
      <c r="J41" s="101">
        <v>5.5309734513274336</v>
      </c>
      <c r="K41" s="101">
        <v>8.695652173913043</v>
      </c>
      <c r="L41" s="101">
        <v>2.7258361864629972</v>
      </c>
    </row>
    <row r="42" spans="1:12" ht="15" customHeight="1" thickBot="1" x14ac:dyDescent="0.3">
      <c r="A42" s="86" t="s">
        <v>447</v>
      </c>
      <c r="B42" s="102">
        <v>1.0597399460569219</v>
      </c>
      <c r="C42" s="102">
        <v>1.476847019604987</v>
      </c>
      <c r="D42" s="102">
        <v>1.2835718675517109</v>
      </c>
      <c r="E42" s="102">
        <v>1.388581928859645</v>
      </c>
      <c r="F42" s="102">
        <v>1.8880566731573201</v>
      </c>
      <c r="G42" s="102">
        <v>6.3815056501671172</v>
      </c>
      <c r="H42" s="102">
        <v>1.5942555783002681</v>
      </c>
      <c r="I42" s="102">
        <v>1.162564278368186</v>
      </c>
      <c r="J42" s="102">
        <v>9.806692657569851</v>
      </c>
      <c r="K42" s="102">
        <v>8.1810994132578756</v>
      </c>
      <c r="L42" s="102">
        <v>2.1153025576678401</v>
      </c>
    </row>
    <row r="43" spans="1:12" ht="15.75" thickTop="1" x14ac:dyDescent="0.25">
      <c r="A43" s="78" t="s">
        <v>430</v>
      </c>
      <c r="B43" s="78"/>
    </row>
    <row r="44" spans="1:12" x14ac:dyDescent="0.25">
      <c r="A44" s="89" t="s">
        <v>433</v>
      </c>
      <c r="B44" s="89"/>
    </row>
    <row r="45" spans="1:12" x14ac:dyDescent="0.25">
      <c r="A45" s="89"/>
      <c r="B45" s="89"/>
    </row>
  </sheetData>
  <pageMargins left="0.7" right="0.7" top="0.75" bottom="0.75" header="0.3" footer="0.3"/>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5846D-C127-4E30-9E65-AD84BF418A7F}">
  <sheetPr>
    <tabColor rgb="FFAAA0C7"/>
  </sheetPr>
  <dimension ref="A1:IB447"/>
  <sheetViews>
    <sheetView zoomScale="85" zoomScaleNormal="85" workbookViewId="0">
      <pane ySplit="3" topLeftCell="A4" activePane="bottomLeft" state="frozen"/>
      <selection pane="bottomLeft" activeCell="A19" sqref="A19:A20"/>
    </sheetView>
  </sheetViews>
  <sheetFormatPr defaultColWidth="9.140625" defaultRowHeight="12.75" x14ac:dyDescent="0.2"/>
  <cols>
    <col min="1" max="1" width="45.42578125" style="17" customWidth="1"/>
    <col min="2" max="2" width="17.42578125" style="17" customWidth="1"/>
    <col min="3" max="3" width="16.7109375" style="22" customWidth="1"/>
    <col min="4" max="4" width="9.7109375" style="22" customWidth="1"/>
    <col min="5" max="5" width="17.42578125" style="47" customWidth="1"/>
    <col min="6" max="6" width="16.7109375" style="17" customWidth="1"/>
    <col min="7" max="7" width="9.7109375" style="18" customWidth="1"/>
    <col min="8" max="8" width="17.42578125" style="47" customWidth="1"/>
    <col min="9" max="9" width="16.7109375" style="17" customWidth="1"/>
    <col min="10" max="10" width="9.7109375" style="18" customWidth="1"/>
    <col min="11" max="11" width="11.28515625" style="47" customWidth="1"/>
    <col min="12" max="12" width="13.7109375" style="17" customWidth="1"/>
    <col min="13" max="13" width="9.7109375" style="18" customWidth="1"/>
    <col min="14" max="16384" width="9.140625" style="17"/>
  </cols>
  <sheetData>
    <row r="1" spans="1:236" ht="18" x14ac:dyDescent="0.25">
      <c r="A1" s="16" t="s">
        <v>477</v>
      </c>
    </row>
    <row r="2" spans="1:236" ht="18" x14ac:dyDescent="0.25">
      <c r="A2" s="16" t="s">
        <v>374</v>
      </c>
      <c r="F2" s="23"/>
      <c r="I2" s="23"/>
      <c r="L2" s="23"/>
    </row>
    <row r="3" spans="1:236" ht="18.75" customHeight="1" x14ac:dyDescent="0.2">
      <c r="A3" s="19" t="s">
        <v>522</v>
      </c>
      <c r="F3" s="47"/>
      <c r="G3" s="47"/>
      <c r="I3" s="47"/>
      <c r="J3" s="20"/>
      <c r="K3" s="21" t="s">
        <v>347</v>
      </c>
      <c r="L3" s="23"/>
      <c r="O3" s="47"/>
    </row>
    <row r="4" spans="1:236" ht="5.0999999999999996" customHeight="1" x14ac:dyDescent="0.2">
      <c r="A4" s="24"/>
      <c r="G4" s="25"/>
      <c r="J4" s="25"/>
      <c r="M4" s="25"/>
    </row>
    <row r="5" spans="1:236" s="28" customFormat="1" ht="25.5" customHeight="1" x14ac:dyDescent="0.2">
      <c r="A5" s="138" t="s">
        <v>294</v>
      </c>
      <c r="B5" s="140" t="s">
        <v>478</v>
      </c>
      <c r="C5" s="134" t="s">
        <v>473</v>
      </c>
      <c r="D5" s="135"/>
      <c r="E5" s="136" t="s">
        <v>479</v>
      </c>
      <c r="F5" s="134" t="s">
        <v>474</v>
      </c>
      <c r="G5" s="135"/>
      <c r="H5" s="136" t="s">
        <v>492</v>
      </c>
      <c r="I5" s="134" t="s">
        <v>493</v>
      </c>
      <c r="J5" s="135"/>
      <c r="K5" s="136" t="s">
        <v>475</v>
      </c>
      <c r="L5" s="134" t="s">
        <v>476</v>
      </c>
      <c r="M5" s="135"/>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row>
    <row r="6" spans="1:236" s="32" customFormat="1" ht="25.5" customHeight="1" x14ac:dyDescent="0.2">
      <c r="A6" s="139"/>
      <c r="B6" s="137"/>
      <c r="C6" s="51" t="s">
        <v>480</v>
      </c>
      <c r="D6" s="50" t="s">
        <v>293</v>
      </c>
      <c r="E6" s="137"/>
      <c r="F6" s="51" t="s">
        <v>480</v>
      </c>
      <c r="G6" s="31" t="s">
        <v>293</v>
      </c>
      <c r="H6" s="137"/>
      <c r="I6" s="51" t="s">
        <v>480</v>
      </c>
      <c r="J6" s="31" t="s">
        <v>293</v>
      </c>
      <c r="K6" s="137"/>
      <c r="L6" s="51" t="s">
        <v>481</v>
      </c>
      <c r="M6" s="31" t="s">
        <v>293</v>
      </c>
    </row>
    <row r="7" spans="1:236" s="36" customFormat="1" ht="18" x14ac:dyDescent="0.25">
      <c r="A7" s="33" t="s">
        <v>314</v>
      </c>
      <c r="B7" s="34"/>
      <c r="C7" s="52"/>
      <c r="D7" s="52"/>
      <c r="E7" s="34"/>
      <c r="F7" s="34"/>
      <c r="G7" s="52"/>
      <c r="H7" s="34"/>
      <c r="I7" s="34"/>
      <c r="J7" s="52"/>
      <c r="K7" s="34"/>
      <c r="L7" s="34"/>
      <c r="M7" s="52"/>
    </row>
    <row r="8" spans="1:236" x14ac:dyDescent="0.2">
      <c r="A8" s="34" t="s">
        <v>377</v>
      </c>
      <c r="B8" s="38">
        <v>194</v>
      </c>
      <c r="C8" s="38">
        <v>148</v>
      </c>
      <c r="D8" s="39">
        <v>76.288659793814432</v>
      </c>
      <c r="E8" s="38">
        <v>175</v>
      </c>
      <c r="F8" s="38">
        <v>147</v>
      </c>
      <c r="G8" s="39">
        <v>84</v>
      </c>
      <c r="H8" s="38">
        <v>369</v>
      </c>
      <c r="I8" s="38">
        <v>295</v>
      </c>
      <c r="J8" s="39">
        <v>79.945799457994582</v>
      </c>
      <c r="K8" s="38">
        <v>386</v>
      </c>
      <c r="L8" s="38">
        <v>294</v>
      </c>
      <c r="M8" s="39">
        <v>76.165803108808291</v>
      </c>
    </row>
    <row r="9" spans="1:236" x14ac:dyDescent="0.2">
      <c r="A9" s="34" t="s">
        <v>0</v>
      </c>
      <c r="B9" s="38">
        <v>973</v>
      </c>
      <c r="C9" s="38">
        <v>825</v>
      </c>
      <c r="D9" s="39">
        <v>84.789311408016445</v>
      </c>
      <c r="E9" s="38">
        <v>906</v>
      </c>
      <c r="F9" s="38">
        <v>761</v>
      </c>
      <c r="G9" s="39">
        <v>83.995584988962477</v>
      </c>
      <c r="H9" s="38">
        <v>1879</v>
      </c>
      <c r="I9" s="38">
        <v>1586</v>
      </c>
      <c r="J9" s="39">
        <v>84.406599254922838</v>
      </c>
      <c r="K9" s="38">
        <v>1791</v>
      </c>
      <c r="L9" s="38">
        <v>1455</v>
      </c>
      <c r="M9" s="39">
        <v>81.239530988274709</v>
      </c>
    </row>
    <row r="10" spans="1:236" x14ac:dyDescent="0.2">
      <c r="A10" s="34" t="s">
        <v>360</v>
      </c>
      <c r="B10" s="38">
        <v>210</v>
      </c>
      <c r="C10" s="38">
        <v>175</v>
      </c>
      <c r="D10" s="39">
        <v>83.333333333333329</v>
      </c>
      <c r="E10" s="38">
        <v>190</v>
      </c>
      <c r="F10" s="38">
        <v>153</v>
      </c>
      <c r="G10" s="39">
        <v>80.526315789473685</v>
      </c>
      <c r="H10" s="38">
        <v>400</v>
      </c>
      <c r="I10" s="38">
        <v>328</v>
      </c>
      <c r="J10" s="39">
        <v>82</v>
      </c>
      <c r="K10" s="38">
        <v>383</v>
      </c>
      <c r="L10" s="38">
        <v>286</v>
      </c>
      <c r="M10" s="39">
        <v>74.673629242819842</v>
      </c>
    </row>
    <row r="11" spans="1:236" x14ac:dyDescent="0.2">
      <c r="A11" s="34" t="s">
        <v>356</v>
      </c>
      <c r="B11" s="38">
        <v>289</v>
      </c>
      <c r="C11" s="38">
        <v>231</v>
      </c>
      <c r="D11" s="39">
        <v>79.930795847750872</v>
      </c>
      <c r="E11" s="38">
        <v>238</v>
      </c>
      <c r="F11" s="38">
        <v>189</v>
      </c>
      <c r="G11" s="39">
        <v>79.411764705882348</v>
      </c>
      <c r="H11" s="38">
        <v>527</v>
      </c>
      <c r="I11" s="38">
        <v>420</v>
      </c>
      <c r="J11" s="39">
        <v>79.696394686907027</v>
      </c>
      <c r="K11" s="38">
        <v>499</v>
      </c>
      <c r="L11" s="38">
        <v>370</v>
      </c>
      <c r="M11" s="39">
        <v>74.148296593186373</v>
      </c>
    </row>
    <row r="12" spans="1:236" x14ac:dyDescent="0.2">
      <c r="A12" s="34" t="s">
        <v>310</v>
      </c>
      <c r="B12" s="38">
        <v>172</v>
      </c>
      <c r="C12" s="38">
        <v>142</v>
      </c>
      <c r="D12" s="39">
        <v>82.558139534883722</v>
      </c>
      <c r="E12" s="38">
        <v>138</v>
      </c>
      <c r="F12" s="38">
        <v>103</v>
      </c>
      <c r="G12" s="39">
        <v>74.637681159420296</v>
      </c>
      <c r="H12" s="38">
        <v>310</v>
      </c>
      <c r="I12" s="38">
        <v>245</v>
      </c>
      <c r="J12" s="39">
        <v>79.032258064516128</v>
      </c>
      <c r="K12" s="38">
        <v>296</v>
      </c>
      <c r="L12" s="38">
        <v>227</v>
      </c>
      <c r="M12" s="39">
        <v>76.689189189189193</v>
      </c>
    </row>
    <row r="13" spans="1:236" x14ac:dyDescent="0.2">
      <c r="A13" s="34" t="s">
        <v>1</v>
      </c>
      <c r="B13" s="38">
        <v>61</v>
      </c>
      <c r="C13" s="38">
        <v>51</v>
      </c>
      <c r="D13" s="39">
        <v>83.606557377049185</v>
      </c>
      <c r="E13" s="38">
        <v>39</v>
      </c>
      <c r="F13" s="38">
        <v>34</v>
      </c>
      <c r="G13" s="39">
        <v>87.179487179487182</v>
      </c>
      <c r="H13" s="38">
        <v>100</v>
      </c>
      <c r="I13" s="38">
        <v>85</v>
      </c>
      <c r="J13" s="39">
        <v>85</v>
      </c>
      <c r="K13" s="38">
        <v>95</v>
      </c>
      <c r="L13" s="38">
        <v>73</v>
      </c>
      <c r="M13" s="39">
        <v>76.84210526315789</v>
      </c>
    </row>
    <row r="14" spans="1:236" x14ac:dyDescent="0.2">
      <c r="A14" s="34" t="s">
        <v>2</v>
      </c>
      <c r="B14" s="38">
        <v>140</v>
      </c>
      <c r="C14" s="38">
        <v>116</v>
      </c>
      <c r="D14" s="39">
        <v>82.857142857142861</v>
      </c>
      <c r="E14" s="38">
        <v>123</v>
      </c>
      <c r="F14" s="38">
        <v>92</v>
      </c>
      <c r="G14" s="39">
        <v>74.796747967479675</v>
      </c>
      <c r="H14" s="38">
        <v>263</v>
      </c>
      <c r="I14" s="38">
        <v>208</v>
      </c>
      <c r="J14" s="39">
        <v>79.087452471482891</v>
      </c>
      <c r="K14" s="38">
        <v>303</v>
      </c>
      <c r="L14" s="38">
        <v>216</v>
      </c>
      <c r="M14" s="39">
        <v>71.287128712871294</v>
      </c>
    </row>
    <row r="15" spans="1:236" x14ac:dyDescent="0.2">
      <c r="A15" s="34" t="s">
        <v>3</v>
      </c>
      <c r="B15" s="38">
        <v>123</v>
      </c>
      <c r="C15" s="38">
        <v>102</v>
      </c>
      <c r="D15" s="39">
        <v>82.926829268292678</v>
      </c>
      <c r="E15" s="38">
        <v>110</v>
      </c>
      <c r="F15" s="38">
        <v>85</v>
      </c>
      <c r="G15" s="39">
        <v>77.272727272727266</v>
      </c>
      <c r="H15" s="38">
        <v>233</v>
      </c>
      <c r="I15" s="38">
        <v>187</v>
      </c>
      <c r="J15" s="39">
        <v>80.257510729613728</v>
      </c>
      <c r="K15" s="38">
        <v>232</v>
      </c>
      <c r="L15" s="38">
        <v>183</v>
      </c>
      <c r="M15" s="39">
        <v>78.879310344827587</v>
      </c>
    </row>
    <row r="16" spans="1:236" x14ac:dyDescent="0.2">
      <c r="A16" s="34" t="s">
        <v>361</v>
      </c>
      <c r="B16" s="38">
        <v>351</v>
      </c>
      <c r="C16" s="38">
        <v>301</v>
      </c>
      <c r="D16" s="39">
        <v>85.754985754985753</v>
      </c>
      <c r="E16" s="38">
        <v>286</v>
      </c>
      <c r="F16" s="38">
        <v>240</v>
      </c>
      <c r="G16" s="39">
        <v>83.91608391608392</v>
      </c>
      <c r="H16" s="38">
        <v>637</v>
      </c>
      <c r="I16" s="38">
        <v>541</v>
      </c>
      <c r="J16" s="39">
        <v>84.929356357927787</v>
      </c>
      <c r="K16" s="38">
        <v>628</v>
      </c>
      <c r="L16" s="38">
        <v>511</v>
      </c>
      <c r="M16" s="39">
        <v>81.369426751592357</v>
      </c>
    </row>
    <row r="17" spans="1:236" x14ac:dyDescent="0.2">
      <c r="A17" s="34" t="s">
        <v>357</v>
      </c>
      <c r="B17" s="38">
        <v>92</v>
      </c>
      <c r="C17" s="38">
        <v>69</v>
      </c>
      <c r="D17" s="39">
        <v>75</v>
      </c>
      <c r="E17" s="38">
        <v>68</v>
      </c>
      <c r="F17" s="38">
        <v>54</v>
      </c>
      <c r="G17" s="39">
        <v>79.411764705882348</v>
      </c>
      <c r="H17" s="38">
        <v>160</v>
      </c>
      <c r="I17" s="38">
        <v>123</v>
      </c>
      <c r="J17" s="39">
        <v>76.875</v>
      </c>
      <c r="K17" s="38">
        <v>171</v>
      </c>
      <c r="L17" s="38">
        <v>123</v>
      </c>
      <c r="M17" s="39">
        <v>71.929824561403507</v>
      </c>
    </row>
    <row r="18" spans="1:236" ht="13.5" thickBot="1" x14ac:dyDescent="0.25">
      <c r="A18" s="40" t="s">
        <v>295</v>
      </c>
      <c r="B18" s="41">
        <f>SUM(B8:B17)</f>
        <v>2605</v>
      </c>
      <c r="C18" s="41">
        <f>SUM(C8:C17)</f>
        <v>2160</v>
      </c>
      <c r="D18" s="42">
        <f>100*(C18/B18)</f>
        <v>82.91746641074856</v>
      </c>
      <c r="E18" s="41">
        <f>SUM(E8:E17)</f>
        <v>2273</v>
      </c>
      <c r="F18" s="41">
        <f>SUM(F8:F17)</f>
        <v>1858</v>
      </c>
      <c r="G18" s="42">
        <f>(F18/E18)*100</f>
        <v>81.742190937087543</v>
      </c>
      <c r="H18" s="41">
        <f>SUM(H8:H17)</f>
        <v>4878</v>
      </c>
      <c r="I18" s="41">
        <f>SUM(I8:I17)</f>
        <v>4018</v>
      </c>
      <c r="J18" s="42">
        <f>(I18/H18)*100</f>
        <v>82.369823698236971</v>
      </c>
      <c r="K18" s="41">
        <f>SUM(K8:K17)</f>
        <v>4784</v>
      </c>
      <c r="L18" s="41">
        <f>SUM(L8:L17)</f>
        <v>3738</v>
      </c>
      <c r="M18" s="42">
        <f>(L18/K18)*100</f>
        <v>78.135451505016718</v>
      </c>
    </row>
    <row r="19" spans="1:236" s="28" customFormat="1" ht="25.5" customHeight="1" thickTop="1" x14ac:dyDescent="0.2">
      <c r="A19" s="138" t="s">
        <v>294</v>
      </c>
      <c r="B19" s="140" t="s">
        <v>478</v>
      </c>
      <c r="C19" s="134" t="s">
        <v>473</v>
      </c>
      <c r="D19" s="135"/>
      <c r="E19" s="136" t="s">
        <v>479</v>
      </c>
      <c r="F19" s="134" t="s">
        <v>474</v>
      </c>
      <c r="G19" s="135"/>
      <c r="H19" s="136" t="s">
        <v>492</v>
      </c>
      <c r="I19" s="134" t="s">
        <v>493</v>
      </c>
      <c r="J19" s="135"/>
      <c r="K19" s="136" t="s">
        <v>475</v>
      </c>
      <c r="L19" s="134" t="s">
        <v>476</v>
      </c>
      <c r="M19" s="135"/>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row>
    <row r="20" spans="1:236" s="32" customFormat="1" ht="25.5" customHeight="1" x14ac:dyDescent="0.2">
      <c r="A20" s="139"/>
      <c r="B20" s="137"/>
      <c r="C20" s="51" t="s">
        <v>480</v>
      </c>
      <c r="D20" s="50" t="s">
        <v>293</v>
      </c>
      <c r="E20" s="137"/>
      <c r="F20" s="51" t="s">
        <v>480</v>
      </c>
      <c r="G20" s="31" t="s">
        <v>293</v>
      </c>
      <c r="H20" s="137"/>
      <c r="I20" s="51" t="s">
        <v>480</v>
      </c>
      <c r="J20" s="31" t="s">
        <v>293</v>
      </c>
      <c r="K20" s="137"/>
      <c r="L20" s="51" t="s">
        <v>481</v>
      </c>
      <c r="M20" s="31" t="s">
        <v>293</v>
      </c>
    </row>
    <row r="21" spans="1:236" s="36" customFormat="1" ht="18" x14ac:dyDescent="0.25">
      <c r="A21" s="33" t="s">
        <v>315</v>
      </c>
      <c r="B21" s="34"/>
      <c r="C21" s="52"/>
      <c r="D21" s="52"/>
      <c r="E21" s="34"/>
      <c r="F21" s="34"/>
      <c r="G21" s="52"/>
      <c r="H21" s="34"/>
      <c r="I21" s="34"/>
      <c r="J21" s="52"/>
      <c r="K21" s="34"/>
      <c r="L21" s="34"/>
      <c r="M21" s="52"/>
    </row>
    <row r="22" spans="1:236" x14ac:dyDescent="0.2">
      <c r="A22" s="34" t="s">
        <v>4</v>
      </c>
      <c r="B22" s="38">
        <v>155</v>
      </c>
      <c r="C22" s="38">
        <v>121</v>
      </c>
      <c r="D22" s="39">
        <v>78.064516129032256</v>
      </c>
      <c r="E22" s="37">
        <v>112</v>
      </c>
      <c r="F22" s="38">
        <v>88</v>
      </c>
      <c r="G22" s="39">
        <v>78.571428571428569</v>
      </c>
      <c r="H22" s="37">
        <v>267</v>
      </c>
      <c r="I22" s="38">
        <v>209</v>
      </c>
      <c r="J22" s="39">
        <v>78.277153558052433</v>
      </c>
      <c r="K22" s="37">
        <v>249</v>
      </c>
      <c r="L22" s="38">
        <v>182</v>
      </c>
      <c r="M22" s="39">
        <v>73.092369477911646</v>
      </c>
    </row>
    <row r="23" spans="1:236" x14ac:dyDescent="0.2">
      <c r="A23" s="34" t="s">
        <v>498</v>
      </c>
      <c r="B23" s="38">
        <v>35</v>
      </c>
      <c r="C23" s="38">
        <v>33</v>
      </c>
      <c r="D23" s="39">
        <v>94.285714285714278</v>
      </c>
      <c r="E23" s="37">
        <v>21</v>
      </c>
      <c r="F23" s="38">
        <v>20</v>
      </c>
      <c r="G23" s="39">
        <v>95.238095238095227</v>
      </c>
      <c r="H23" s="37">
        <v>56</v>
      </c>
      <c r="I23" s="38">
        <v>53</v>
      </c>
      <c r="J23" s="39">
        <v>94.642857142857139</v>
      </c>
      <c r="K23" s="37">
        <v>32</v>
      </c>
      <c r="L23" s="38">
        <v>19</v>
      </c>
      <c r="M23" s="39">
        <v>59.375</v>
      </c>
    </row>
    <row r="24" spans="1:236" x14ac:dyDescent="0.2">
      <c r="A24" s="34" t="s">
        <v>309</v>
      </c>
      <c r="B24" s="38">
        <v>109</v>
      </c>
      <c r="C24" s="38">
        <v>74</v>
      </c>
      <c r="D24" s="39">
        <v>67.88990825688073</v>
      </c>
      <c r="E24" s="37">
        <v>93</v>
      </c>
      <c r="F24" s="38">
        <v>66</v>
      </c>
      <c r="G24" s="39">
        <v>70.967741935483872</v>
      </c>
      <c r="H24" s="37">
        <v>202</v>
      </c>
      <c r="I24" s="38">
        <v>140</v>
      </c>
      <c r="J24" s="39">
        <v>69.306930693069305</v>
      </c>
      <c r="K24" s="37">
        <v>165</v>
      </c>
      <c r="L24" s="38">
        <v>102</v>
      </c>
      <c r="M24" s="39">
        <v>61.81818181818182</v>
      </c>
    </row>
    <row r="25" spans="1:236" x14ac:dyDescent="0.2">
      <c r="A25" s="34" t="s">
        <v>348</v>
      </c>
      <c r="B25" s="38">
        <v>239</v>
      </c>
      <c r="C25" s="38">
        <v>193</v>
      </c>
      <c r="D25" s="39">
        <v>80.753138075313814</v>
      </c>
      <c r="E25" s="37">
        <v>231</v>
      </c>
      <c r="F25" s="38">
        <v>177</v>
      </c>
      <c r="G25" s="39">
        <v>76.623376623376629</v>
      </c>
      <c r="H25" s="37">
        <v>470</v>
      </c>
      <c r="I25" s="38">
        <v>370</v>
      </c>
      <c r="J25" s="39">
        <v>78.723404255319153</v>
      </c>
      <c r="K25" s="37">
        <v>441</v>
      </c>
      <c r="L25" s="38">
        <v>324</v>
      </c>
      <c r="M25" s="39">
        <v>73.469387755102048</v>
      </c>
    </row>
    <row r="26" spans="1:236" x14ac:dyDescent="0.2">
      <c r="A26" s="34" t="s">
        <v>6</v>
      </c>
      <c r="B26" s="38">
        <v>58</v>
      </c>
      <c r="C26" s="38">
        <v>44</v>
      </c>
      <c r="D26" s="39">
        <v>75.862068965517238</v>
      </c>
      <c r="E26" s="37">
        <v>50</v>
      </c>
      <c r="F26" s="38">
        <v>38</v>
      </c>
      <c r="G26" s="39">
        <v>76</v>
      </c>
      <c r="H26" s="37">
        <v>108</v>
      </c>
      <c r="I26" s="38">
        <v>82</v>
      </c>
      <c r="J26" s="39">
        <v>75.925925925925924</v>
      </c>
      <c r="K26" s="37">
        <v>143</v>
      </c>
      <c r="L26" s="38">
        <v>111</v>
      </c>
      <c r="M26" s="39">
        <v>77.622377622377627</v>
      </c>
    </row>
    <row r="27" spans="1:236" x14ac:dyDescent="0.2">
      <c r="A27" s="34" t="s">
        <v>7</v>
      </c>
      <c r="B27" s="38">
        <v>256</v>
      </c>
      <c r="C27" s="38">
        <v>204</v>
      </c>
      <c r="D27" s="39">
        <v>79.6875</v>
      </c>
      <c r="E27" s="37">
        <v>192</v>
      </c>
      <c r="F27" s="38">
        <v>151</v>
      </c>
      <c r="G27" s="39">
        <v>78.645833333333329</v>
      </c>
      <c r="H27" s="37">
        <v>448</v>
      </c>
      <c r="I27" s="38">
        <v>355</v>
      </c>
      <c r="J27" s="39">
        <v>79.241071428571431</v>
      </c>
      <c r="K27" s="37">
        <v>434</v>
      </c>
      <c r="L27" s="38">
        <v>276</v>
      </c>
      <c r="M27" s="39">
        <v>63.594470046082947</v>
      </c>
    </row>
    <row r="28" spans="1:236" x14ac:dyDescent="0.2">
      <c r="A28" s="34" t="s">
        <v>8</v>
      </c>
      <c r="B28" s="38">
        <v>566</v>
      </c>
      <c r="C28" s="38">
        <v>450</v>
      </c>
      <c r="D28" s="39">
        <v>79.505300353356887</v>
      </c>
      <c r="E28" s="37">
        <v>575</v>
      </c>
      <c r="F28" s="38">
        <v>431</v>
      </c>
      <c r="G28" s="39">
        <v>74.956521739130437</v>
      </c>
      <c r="H28" s="37">
        <v>1141</v>
      </c>
      <c r="I28" s="38">
        <v>881</v>
      </c>
      <c r="J28" s="39">
        <v>77.212971078001758</v>
      </c>
      <c r="K28" s="37">
        <v>1125</v>
      </c>
      <c r="L28" s="38">
        <v>810</v>
      </c>
      <c r="M28" s="39">
        <v>72</v>
      </c>
    </row>
    <row r="29" spans="1:236" x14ac:dyDescent="0.2">
      <c r="A29" s="34" t="s">
        <v>362</v>
      </c>
      <c r="B29" s="38">
        <v>201</v>
      </c>
      <c r="C29" s="38">
        <v>158</v>
      </c>
      <c r="D29" s="39">
        <v>78.606965174129357</v>
      </c>
      <c r="E29" s="37">
        <v>188</v>
      </c>
      <c r="F29" s="38">
        <v>135</v>
      </c>
      <c r="G29" s="39">
        <v>71.808510638297875</v>
      </c>
      <c r="H29" s="37">
        <v>389</v>
      </c>
      <c r="I29" s="38">
        <v>293</v>
      </c>
      <c r="J29" s="39">
        <v>75.321336760925448</v>
      </c>
      <c r="K29" s="37">
        <v>409</v>
      </c>
      <c r="L29" s="38">
        <v>277</v>
      </c>
      <c r="M29" s="39">
        <v>67.72616136919315</v>
      </c>
    </row>
    <row r="30" spans="1:236" x14ac:dyDescent="0.2">
      <c r="A30" s="34" t="s">
        <v>9</v>
      </c>
      <c r="B30" s="38">
        <v>91</v>
      </c>
      <c r="C30" s="38">
        <v>75</v>
      </c>
      <c r="D30" s="39">
        <v>82.417582417582423</v>
      </c>
      <c r="E30" s="37">
        <v>109</v>
      </c>
      <c r="F30" s="38">
        <v>90</v>
      </c>
      <c r="G30" s="39">
        <v>82.568807339449535</v>
      </c>
      <c r="H30" s="37">
        <v>200</v>
      </c>
      <c r="I30" s="38">
        <v>165</v>
      </c>
      <c r="J30" s="39">
        <v>82.5</v>
      </c>
      <c r="K30" s="37">
        <v>212</v>
      </c>
      <c r="L30" s="38">
        <v>153</v>
      </c>
      <c r="M30" s="39">
        <v>72.169811320754718</v>
      </c>
    </row>
    <row r="31" spans="1:236" x14ac:dyDescent="0.2">
      <c r="A31" s="34" t="s">
        <v>10</v>
      </c>
      <c r="B31" s="38">
        <v>152</v>
      </c>
      <c r="C31" s="38">
        <v>129</v>
      </c>
      <c r="D31" s="39">
        <v>84.868421052631575</v>
      </c>
      <c r="E31" s="37">
        <v>107</v>
      </c>
      <c r="F31" s="38">
        <v>83</v>
      </c>
      <c r="G31" s="39">
        <v>77.570093457943926</v>
      </c>
      <c r="H31" s="37">
        <v>259</v>
      </c>
      <c r="I31" s="38">
        <v>212</v>
      </c>
      <c r="J31" s="39">
        <v>81.853281853281857</v>
      </c>
      <c r="K31" s="37">
        <v>242</v>
      </c>
      <c r="L31" s="38">
        <v>180</v>
      </c>
      <c r="M31" s="39">
        <v>74.380165289256198</v>
      </c>
    </row>
    <row r="32" spans="1:236" x14ac:dyDescent="0.2">
      <c r="A32" s="34" t="s">
        <v>11</v>
      </c>
      <c r="B32" s="38">
        <v>243</v>
      </c>
      <c r="C32" s="38">
        <v>180</v>
      </c>
      <c r="D32" s="39">
        <v>74.074074074074076</v>
      </c>
      <c r="E32" s="37">
        <v>260</v>
      </c>
      <c r="F32" s="38">
        <v>177</v>
      </c>
      <c r="G32" s="39">
        <v>68.07692307692308</v>
      </c>
      <c r="H32" s="37">
        <v>503</v>
      </c>
      <c r="I32" s="38">
        <v>357</v>
      </c>
      <c r="J32" s="39">
        <v>70.974155069582508</v>
      </c>
      <c r="K32" s="37">
        <v>555</v>
      </c>
      <c r="L32" s="38">
        <v>356</v>
      </c>
      <c r="M32" s="39">
        <v>64.14414414414415</v>
      </c>
    </row>
    <row r="33" spans="1:236" x14ac:dyDescent="0.2">
      <c r="A33" s="34" t="s">
        <v>346</v>
      </c>
      <c r="B33" s="38">
        <v>360</v>
      </c>
      <c r="C33" s="38">
        <v>281</v>
      </c>
      <c r="D33" s="39">
        <v>78.055555555555557</v>
      </c>
      <c r="E33" s="37">
        <v>388</v>
      </c>
      <c r="F33" s="38">
        <v>287</v>
      </c>
      <c r="G33" s="39">
        <v>73.969072164948457</v>
      </c>
      <c r="H33" s="37">
        <v>748</v>
      </c>
      <c r="I33" s="38">
        <v>568</v>
      </c>
      <c r="J33" s="39">
        <v>75.935828877005349</v>
      </c>
      <c r="K33" s="37">
        <v>798</v>
      </c>
      <c r="L33" s="38">
        <v>581</v>
      </c>
      <c r="M33" s="39">
        <v>72.807017543859644</v>
      </c>
    </row>
    <row r="34" spans="1:236" x14ac:dyDescent="0.2">
      <c r="A34" s="34" t="s">
        <v>12</v>
      </c>
      <c r="B34" s="38">
        <v>18</v>
      </c>
      <c r="C34" s="38">
        <v>12</v>
      </c>
      <c r="D34" s="39">
        <v>66.666666666666671</v>
      </c>
      <c r="E34" s="37">
        <v>18</v>
      </c>
      <c r="F34" s="38">
        <v>13</v>
      </c>
      <c r="G34" s="39">
        <v>72.222222222222229</v>
      </c>
      <c r="H34" s="37">
        <v>36</v>
      </c>
      <c r="I34" s="38">
        <v>25</v>
      </c>
      <c r="J34" s="39">
        <v>69.444444444444443</v>
      </c>
      <c r="K34" s="37">
        <v>36</v>
      </c>
      <c r="L34" s="38">
        <v>21</v>
      </c>
      <c r="M34" s="39">
        <v>58.333333333333343</v>
      </c>
    </row>
    <row r="35" spans="1:236" x14ac:dyDescent="0.2">
      <c r="A35" s="34" t="s">
        <v>13</v>
      </c>
      <c r="B35" s="38">
        <v>145</v>
      </c>
      <c r="C35" s="38">
        <v>120</v>
      </c>
      <c r="D35" s="39">
        <v>82.758620689655174</v>
      </c>
      <c r="E35" s="37">
        <v>132</v>
      </c>
      <c r="F35" s="38">
        <v>100</v>
      </c>
      <c r="G35" s="39">
        <v>75.757575757575751</v>
      </c>
      <c r="H35" s="37">
        <v>277</v>
      </c>
      <c r="I35" s="38">
        <v>220</v>
      </c>
      <c r="J35" s="39">
        <v>79.42238267148015</v>
      </c>
      <c r="K35" s="37">
        <v>265</v>
      </c>
      <c r="L35" s="38">
        <v>197</v>
      </c>
      <c r="M35" s="39">
        <v>74.339622641509436</v>
      </c>
    </row>
    <row r="36" spans="1:236" x14ac:dyDescent="0.2">
      <c r="A36" s="54" t="s">
        <v>358</v>
      </c>
      <c r="B36" s="38">
        <v>186</v>
      </c>
      <c r="C36" s="38">
        <v>159</v>
      </c>
      <c r="D36" s="39">
        <v>85.483870967741936</v>
      </c>
      <c r="E36" s="37">
        <v>188</v>
      </c>
      <c r="F36" s="38">
        <v>158</v>
      </c>
      <c r="G36" s="39">
        <v>84.042553191489361</v>
      </c>
      <c r="H36" s="37">
        <v>374</v>
      </c>
      <c r="I36" s="38">
        <v>317</v>
      </c>
      <c r="J36" s="39">
        <v>84.759358288770059</v>
      </c>
      <c r="K36" s="37">
        <v>385</v>
      </c>
      <c r="L36" s="38">
        <v>266</v>
      </c>
      <c r="M36" s="39">
        <v>69.090909090909093</v>
      </c>
    </row>
    <row r="37" spans="1:236" x14ac:dyDescent="0.2">
      <c r="A37" s="54" t="s">
        <v>14</v>
      </c>
      <c r="B37" s="38">
        <v>113</v>
      </c>
      <c r="C37" s="38">
        <v>95</v>
      </c>
      <c r="D37" s="39">
        <v>84.070796460176993</v>
      </c>
      <c r="E37" s="38">
        <v>96</v>
      </c>
      <c r="F37" s="38">
        <v>75</v>
      </c>
      <c r="G37" s="39">
        <v>78.125</v>
      </c>
      <c r="H37" s="38">
        <v>209</v>
      </c>
      <c r="I37" s="38">
        <v>170</v>
      </c>
      <c r="J37" s="39">
        <v>81.339712918660283</v>
      </c>
      <c r="K37" s="38">
        <v>219</v>
      </c>
      <c r="L37" s="38">
        <v>159</v>
      </c>
      <c r="M37" s="39">
        <v>72.602739726027394</v>
      </c>
    </row>
    <row r="38" spans="1:236" ht="13.5" thickBot="1" x14ac:dyDescent="0.25">
      <c r="A38" s="40" t="s">
        <v>295</v>
      </c>
      <c r="B38" s="41">
        <f>SUM(B22:B37)</f>
        <v>2927</v>
      </c>
      <c r="C38" s="41">
        <f>SUM(C22:C37)</f>
        <v>2328</v>
      </c>
      <c r="D38" s="42">
        <f>100*(C38/B38)</f>
        <v>79.535360437307816</v>
      </c>
      <c r="E38" s="41">
        <f>SUM(E22:E37)</f>
        <v>2760</v>
      </c>
      <c r="F38" s="41">
        <f>SUM(F22:F37)</f>
        <v>2089</v>
      </c>
      <c r="G38" s="42">
        <f>(F38/E38)*100</f>
        <v>75.688405797101453</v>
      </c>
      <c r="H38" s="41">
        <f>SUM(H22:H37)</f>
        <v>5687</v>
      </c>
      <c r="I38" s="41">
        <f>SUM(I22:I37)</f>
        <v>4417</v>
      </c>
      <c r="J38" s="42">
        <f>(I38/H38)*100</f>
        <v>77.668366449797787</v>
      </c>
      <c r="K38" s="41">
        <f>SUM(K22:K37)</f>
        <v>5710</v>
      </c>
      <c r="L38" s="41">
        <f>SUM(L22:L37)</f>
        <v>4014</v>
      </c>
      <c r="M38" s="42">
        <f>(L38/K38)*100</f>
        <v>70.297723292469357</v>
      </c>
    </row>
    <row r="39" spans="1:236" s="28" customFormat="1" ht="25.5" customHeight="1" thickTop="1" x14ac:dyDescent="0.2">
      <c r="A39" s="138" t="s">
        <v>294</v>
      </c>
      <c r="B39" s="140" t="s">
        <v>478</v>
      </c>
      <c r="C39" s="134" t="s">
        <v>473</v>
      </c>
      <c r="D39" s="135"/>
      <c r="E39" s="136" t="s">
        <v>479</v>
      </c>
      <c r="F39" s="134" t="s">
        <v>474</v>
      </c>
      <c r="G39" s="135"/>
      <c r="H39" s="136" t="s">
        <v>492</v>
      </c>
      <c r="I39" s="134" t="s">
        <v>493</v>
      </c>
      <c r="J39" s="135"/>
      <c r="K39" s="136" t="s">
        <v>475</v>
      </c>
      <c r="L39" s="134" t="s">
        <v>476</v>
      </c>
      <c r="M39" s="135"/>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row>
    <row r="40" spans="1:236" s="32" customFormat="1" ht="25.5" customHeight="1" x14ac:dyDescent="0.2">
      <c r="A40" s="139"/>
      <c r="B40" s="137"/>
      <c r="C40" s="51" t="s">
        <v>480</v>
      </c>
      <c r="D40" s="50" t="s">
        <v>293</v>
      </c>
      <c r="E40" s="137"/>
      <c r="F40" s="51" t="s">
        <v>480</v>
      </c>
      <c r="G40" s="31" t="s">
        <v>293</v>
      </c>
      <c r="H40" s="137"/>
      <c r="I40" s="51" t="s">
        <v>480</v>
      </c>
      <c r="J40" s="31" t="s">
        <v>293</v>
      </c>
      <c r="K40" s="137"/>
      <c r="L40" s="51" t="s">
        <v>481</v>
      </c>
      <c r="M40" s="31" t="s">
        <v>293</v>
      </c>
    </row>
    <row r="41" spans="1:236" ht="18" x14ac:dyDescent="0.25">
      <c r="A41" s="33" t="s">
        <v>316</v>
      </c>
      <c r="B41" s="34"/>
      <c r="C41" s="52"/>
      <c r="D41" s="52"/>
      <c r="E41" s="34"/>
      <c r="F41" s="34"/>
      <c r="G41" s="52"/>
      <c r="H41" s="34"/>
      <c r="I41" s="34"/>
      <c r="J41" s="52"/>
      <c r="K41" s="34"/>
      <c r="L41" s="34"/>
      <c r="M41" s="52"/>
    </row>
    <row r="42" spans="1:236" x14ac:dyDescent="0.2">
      <c r="A42" s="34" t="s">
        <v>15</v>
      </c>
      <c r="B42" s="38">
        <v>94</v>
      </c>
      <c r="C42" s="38">
        <v>81</v>
      </c>
      <c r="D42" s="39">
        <v>86.170212765957444</v>
      </c>
      <c r="E42" s="37">
        <v>97</v>
      </c>
      <c r="F42" s="38">
        <v>79</v>
      </c>
      <c r="G42" s="39">
        <v>81.44329896907216</v>
      </c>
      <c r="H42" s="37">
        <v>191</v>
      </c>
      <c r="I42" s="38">
        <v>160</v>
      </c>
      <c r="J42" s="39">
        <v>83.769633507853399</v>
      </c>
      <c r="K42" s="37">
        <v>181</v>
      </c>
      <c r="L42" s="38">
        <v>152</v>
      </c>
      <c r="M42" s="39">
        <v>83.97790055248619</v>
      </c>
    </row>
    <row r="43" spans="1:236" x14ac:dyDescent="0.2">
      <c r="A43" s="34" t="s">
        <v>16</v>
      </c>
      <c r="B43" s="38">
        <v>320</v>
      </c>
      <c r="C43" s="38">
        <v>266</v>
      </c>
      <c r="D43" s="39">
        <v>83.125</v>
      </c>
      <c r="E43" s="37">
        <v>313</v>
      </c>
      <c r="F43" s="38">
        <v>253</v>
      </c>
      <c r="G43" s="39">
        <v>80.83067092651757</v>
      </c>
      <c r="H43" s="37">
        <v>633</v>
      </c>
      <c r="I43" s="38">
        <v>519</v>
      </c>
      <c r="J43" s="39">
        <v>81.990521327014221</v>
      </c>
      <c r="K43" s="37">
        <v>607</v>
      </c>
      <c r="L43" s="38">
        <v>494</v>
      </c>
      <c r="M43" s="39">
        <v>81.383855024711693</v>
      </c>
    </row>
    <row r="44" spans="1:236" x14ac:dyDescent="0.2">
      <c r="A44" s="34" t="s">
        <v>17</v>
      </c>
      <c r="B44" s="38">
        <v>109</v>
      </c>
      <c r="C44" s="38">
        <v>81</v>
      </c>
      <c r="D44" s="39">
        <v>74.311926605504581</v>
      </c>
      <c r="E44" s="37">
        <v>79</v>
      </c>
      <c r="F44" s="38">
        <v>61</v>
      </c>
      <c r="G44" s="39">
        <v>77.215189873417728</v>
      </c>
      <c r="H44" s="37">
        <v>188</v>
      </c>
      <c r="I44" s="38">
        <v>142</v>
      </c>
      <c r="J44" s="39">
        <v>75.531914893617028</v>
      </c>
      <c r="K44" s="37">
        <v>199</v>
      </c>
      <c r="L44" s="38">
        <v>143</v>
      </c>
      <c r="M44" s="39">
        <v>71.859296482412063</v>
      </c>
    </row>
    <row r="45" spans="1:236" x14ac:dyDescent="0.2">
      <c r="A45" s="34" t="s">
        <v>18</v>
      </c>
      <c r="B45" s="38">
        <v>128</v>
      </c>
      <c r="C45" s="38">
        <v>107</v>
      </c>
      <c r="D45" s="39">
        <v>83.59375</v>
      </c>
      <c r="E45" s="37">
        <v>134</v>
      </c>
      <c r="F45" s="38">
        <v>105</v>
      </c>
      <c r="G45" s="39">
        <v>78.358208955223887</v>
      </c>
      <c r="H45" s="37">
        <v>262</v>
      </c>
      <c r="I45" s="38">
        <v>212</v>
      </c>
      <c r="J45" s="39">
        <v>80.916030534351151</v>
      </c>
      <c r="K45" s="37">
        <v>269</v>
      </c>
      <c r="L45" s="38">
        <v>198</v>
      </c>
      <c r="M45" s="39">
        <v>73.605947955390334</v>
      </c>
    </row>
    <row r="46" spans="1:236" x14ac:dyDescent="0.2">
      <c r="A46" s="34" t="s">
        <v>19</v>
      </c>
      <c r="B46" s="38">
        <v>98</v>
      </c>
      <c r="C46" s="38">
        <v>74</v>
      </c>
      <c r="D46" s="39">
        <v>75.510204081632651</v>
      </c>
      <c r="E46" s="37">
        <v>103</v>
      </c>
      <c r="F46" s="38">
        <v>84</v>
      </c>
      <c r="G46" s="39">
        <v>81.553398058252426</v>
      </c>
      <c r="H46" s="37">
        <v>201</v>
      </c>
      <c r="I46" s="38">
        <v>158</v>
      </c>
      <c r="J46" s="39">
        <v>78.606965174129357</v>
      </c>
      <c r="K46" s="37">
        <v>208</v>
      </c>
      <c r="L46" s="38">
        <v>175</v>
      </c>
      <c r="M46" s="39">
        <v>84.134615384615387</v>
      </c>
    </row>
    <row r="47" spans="1:236" x14ac:dyDescent="0.2">
      <c r="A47" s="34" t="s">
        <v>20</v>
      </c>
      <c r="B47" s="38">
        <v>486</v>
      </c>
      <c r="C47" s="38">
        <v>374</v>
      </c>
      <c r="D47" s="39">
        <v>76.954732510288068</v>
      </c>
      <c r="E47" s="37">
        <v>410</v>
      </c>
      <c r="F47" s="38">
        <v>331</v>
      </c>
      <c r="G47" s="39">
        <v>80.731707317073173</v>
      </c>
      <c r="H47" s="37">
        <v>896</v>
      </c>
      <c r="I47" s="38">
        <v>705</v>
      </c>
      <c r="J47" s="39">
        <v>78.683035714285708</v>
      </c>
      <c r="K47" s="37">
        <v>906</v>
      </c>
      <c r="L47" s="38">
        <v>669</v>
      </c>
      <c r="M47" s="39">
        <v>73.841059602649011</v>
      </c>
    </row>
    <row r="48" spans="1:236" x14ac:dyDescent="0.2">
      <c r="A48" s="34" t="s">
        <v>21</v>
      </c>
      <c r="B48" s="38">
        <v>232</v>
      </c>
      <c r="C48" s="38">
        <v>172</v>
      </c>
      <c r="D48" s="39">
        <v>74.137931034482762</v>
      </c>
      <c r="E48" s="37">
        <v>273</v>
      </c>
      <c r="F48" s="38">
        <v>223</v>
      </c>
      <c r="G48" s="39">
        <v>81.684981684981679</v>
      </c>
      <c r="H48" s="37">
        <v>505</v>
      </c>
      <c r="I48" s="38">
        <v>395</v>
      </c>
      <c r="J48" s="39">
        <v>78.21782178217822</v>
      </c>
      <c r="K48" s="37">
        <v>485</v>
      </c>
      <c r="L48" s="38">
        <v>371</v>
      </c>
      <c r="M48" s="39">
        <v>76.494845360824741</v>
      </c>
    </row>
    <row r="49" spans="1:236" x14ac:dyDescent="0.2">
      <c r="A49" s="34" t="s">
        <v>22</v>
      </c>
      <c r="B49" s="38">
        <v>177</v>
      </c>
      <c r="C49" s="38">
        <v>145</v>
      </c>
      <c r="D49" s="39">
        <v>81.920903954802256</v>
      </c>
      <c r="E49" s="37">
        <v>149</v>
      </c>
      <c r="F49" s="38">
        <v>120</v>
      </c>
      <c r="G49" s="39">
        <v>80.536912751677846</v>
      </c>
      <c r="H49" s="37">
        <v>326</v>
      </c>
      <c r="I49" s="38">
        <v>265</v>
      </c>
      <c r="J49" s="39">
        <v>81.288343558282207</v>
      </c>
      <c r="K49" s="37">
        <v>337</v>
      </c>
      <c r="L49" s="38">
        <v>259</v>
      </c>
      <c r="M49" s="39">
        <v>76.854599406528195</v>
      </c>
    </row>
    <row r="50" spans="1:236" x14ac:dyDescent="0.2">
      <c r="A50" s="34" t="s">
        <v>23</v>
      </c>
      <c r="B50" s="38">
        <v>152</v>
      </c>
      <c r="C50" s="38">
        <v>121</v>
      </c>
      <c r="D50" s="39">
        <v>79.60526315789474</v>
      </c>
      <c r="E50" s="37">
        <v>133</v>
      </c>
      <c r="F50" s="38">
        <v>108</v>
      </c>
      <c r="G50" s="39">
        <v>81.203007518796994</v>
      </c>
      <c r="H50" s="37">
        <v>285</v>
      </c>
      <c r="I50" s="38">
        <v>229</v>
      </c>
      <c r="J50" s="39">
        <v>80.350877192982452</v>
      </c>
      <c r="K50" s="37">
        <v>256</v>
      </c>
      <c r="L50" s="38">
        <v>201</v>
      </c>
      <c r="M50" s="39">
        <v>78.515625</v>
      </c>
    </row>
    <row r="51" spans="1:236" ht="12.75" customHeight="1" x14ac:dyDescent="0.2">
      <c r="A51" s="34" t="s">
        <v>359</v>
      </c>
      <c r="B51" s="38">
        <v>122</v>
      </c>
      <c r="C51" s="38">
        <v>109</v>
      </c>
      <c r="D51" s="39">
        <v>89.344262295081961</v>
      </c>
      <c r="E51" s="37">
        <v>101</v>
      </c>
      <c r="F51" s="38">
        <v>83</v>
      </c>
      <c r="G51" s="39">
        <v>82.178217821782184</v>
      </c>
      <c r="H51" s="37">
        <v>223</v>
      </c>
      <c r="I51" s="38">
        <v>192</v>
      </c>
      <c r="J51" s="39">
        <v>86.098654708520186</v>
      </c>
      <c r="K51" s="37">
        <v>244</v>
      </c>
      <c r="L51" s="38">
        <v>203</v>
      </c>
      <c r="M51" s="39">
        <v>83.196721311475414</v>
      </c>
    </row>
    <row r="52" spans="1:236" x14ac:dyDescent="0.2">
      <c r="A52" s="34" t="s">
        <v>24</v>
      </c>
      <c r="B52" s="38">
        <v>144</v>
      </c>
      <c r="C52" s="38">
        <v>127</v>
      </c>
      <c r="D52" s="39">
        <v>88.194444444444443</v>
      </c>
      <c r="E52" s="37">
        <v>132</v>
      </c>
      <c r="F52" s="38">
        <v>108</v>
      </c>
      <c r="G52" s="39">
        <v>81.818181818181813</v>
      </c>
      <c r="H52" s="37">
        <v>276</v>
      </c>
      <c r="I52" s="38">
        <v>235</v>
      </c>
      <c r="J52" s="39">
        <v>85.14492753623189</v>
      </c>
      <c r="K52" s="37">
        <v>310</v>
      </c>
      <c r="L52" s="38">
        <v>262</v>
      </c>
      <c r="M52" s="39">
        <v>84.516129032258064</v>
      </c>
    </row>
    <row r="53" spans="1:236" x14ac:dyDescent="0.2">
      <c r="A53" s="54" t="s">
        <v>25</v>
      </c>
      <c r="B53" s="38">
        <v>58</v>
      </c>
      <c r="C53" s="38">
        <v>48</v>
      </c>
      <c r="D53" s="39">
        <v>82.758620689655174</v>
      </c>
      <c r="E53" s="38">
        <v>65</v>
      </c>
      <c r="F53" s="38">
        <v>58</v>
      </c>
      <c r="G53" s="39">
        <v>89.230769230769226</v>
      </c>
      <c r="H53" s="38">
        <v>123</v>
      </c>
      <c r="I53" s="38">
        <v>106</v>
      </c>
      <c r="J53" s="39">
        <v>86.17886178861788</v>
      </c>
      <c r="K53" s="38">
        <v>121</v>
      </c>
      <c r="L53" s="38">
        <v>106</v>
      </c>
      <c r="M53" s="39">
        <v>87.603305785123965</v>
      </c>
    </row>
    <row r="54" spans="1:236" ht="13.5" thickBot="1" x14ac:dyDescent="0.25">
      <c r="A54" s="40" t="s">
        <v>295</v>
      </c>
      <c r="B54" s="41">
        <f>SUM(B42:B53)</f>
        <v>2120</v>
      </c>
      <c r="C54" s="41">
        <f>SUM(C42:C53)</f>
        <v>1705</v>
      </c>
      <c r="D54" s="42">
        <f>100*(C54/B54)</f>
        <v>80.424528301886795</v>
      </c>
      <c r="E54" s="41">
        <f>SUM(E42:E53)</f>
        <v>1989</v>
      </c>
      <c r="F54" s="41">
        <f>SUM(F42:F53)</f>
        <v>1613</v>
      </c>
      <c r="G54" s="42">
        <f>(F54/E54)*100</f>
        <v>81.09602815485168</v>
      </c>
      <c r="H54" s="41">
        <f>SUM(H42:H53)</f>
        <v>4109</v>
      </c>
      <c r="I54" s="41">
        <f>SUM(I42:I53)</f>
        <v>3318</v>
      </c>
      <c r="J54" s="42">
        <f>(I54/H54)*100</f>
        <v>80.749574105621804</v>
      </c>
      <c r="K54" s="41">
        <f>SUM(K42:K53)</f>
        <v>4123</v>
      </c>
      <c r="L54" s="41">
        <f>SUM(L42:L53)</f>
        <v>3233</v>
      </c>
      <c r="M54" s="42">
        <f>(L54/K54)*100</f>
        <v>78.413776376424934</v>
      </c>
    </row>
    <row r="55" spans="1:236" s="28" customFormat="1" ht="25.5" customHeight="1" thickTop="1" x14ac:dyDescent="0.2">
      <c r="A55" s="138" t="s">
        <v>294</v>
      </c>
      <c r="B55" s="140" t="s">
        <v>478</v>
      </c>
      <c r="C55" s="134" t="s">
        <v>473</v>
      </c>
      <c r="D55" s="135"/>
      <c r="E55" s="136" t="s">
        <v>479</v>
      </c>
      <c r="F55" s="134" t="s">
        <v>474</v>
      </c>
      <c r="G55" s="135"/>
      <c r="H55" s="136" t="s">
        <v>492</v>
      </c>
      <c r="I55" s="134" t="s">
        <v>493</v>
      </c>
      <c r="J55" s="135"/>
      <c r="K55" s="136" t="s">
        <v>475</v>
      </c>
      <c r="L55" s="134" t="s">
        <v>476</v>
      </c>
      <c r="M55" s="135"/>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row>
    <row r="56" spans="1:236" s="32" customFormat="1" ht="25.5" customHeight="1" x14ac:dyDescent="0.2">
      <c r="A56" s="139"/>
      <c r="B56" s="137"/>
      <c r="C56" s="51" t="s">
        <v>480</v>
      </c>
      <c r="D56" s="50" t="s">
        <v>293</v>
      </c>
      <c r="E56" s="137"/>
      <c r="F56" s="51" t="s">
        <v>480</v>
      </c>
      <c r="G56" s="31" t="s">
        <v>293</v>
      </c>
      <c r="H56" s="137"/>
      <c r="I56" s="51" t="s">
        <v>480</v>
      </c>
      <c r="J56" s="31" t="s">
        <v>293</v>
      </c>
      <c r="K56" s="137"/>
      <c r="L56" s="51" t="s">
        <v>481</v>
      </c>
      <c r="M56" s="31" t="s">
        <v>293</v>
      </c>
    </row>
    <row r="57" spans="1:236" ht="18" x14ac:dyDescent="0.25">
      <c r="A57" s="33" t="s">
        <v>317</v>
      </c>
      <c r="B57" s="33"/>
      <c r="C57" s="35"/>
      <c r="D57" s="35"/>
      <c r="E57" s="34"/>
      <c r="F57" s="34"/>
      <c r="G57" s="35"/>
      <c r="H57" s="34"/>
      <c r="I57" s="34"/>
      <c r="J57" s="35"/>
      <c r="K57" s="34"/>
      <c r="L57" s="34"/>
      <c r="M57" s="35"/>
    </row>
    <row r="58" spans="1:236" x14ac:dyDescent="0.2">
      <c r="A58" s="34" t="s">
        <v>28</v>
      </c>
      <c r="B58" s="38">
        <v>147</v>
      </c>
      <c r="C58" s="37">
        <v>128</v>
      </c>
      <c r="D58" s="39">
        <v>87.074829931972786</v>
      </c>
      <c r="E58" s="37">
        <v>136</v>
      </c>
      <c r="F58" s="38">
        <v>108</v>
      </c>
      <c r="G58" s="39">
        <v>79.411764705882348</v>
      </c>
      <c r="H58" s="37">
        <v>283</v>
      </c>
      <c r="I58" s="38">
        <v>236</v>
      </c>
      <c r="J58" s="39">
        <v>83.39222614840989</v>
      </c>
      <c r="K58" s="37">
        <v>289</v>
      </c>
      <c r="L58" s="38">
        <v>235</v>
      </c>
      <c r="M58" s="39">
        <v>81.31487889273356</v>
      </c>
    </row>
    <row r="59" spans="1:236" x14ac:dyDescent="0.2">
      <c r="A59" s="34" t="s">
        <v>29</v>
      </c>
      <c r="B59" s="38">
        <v>509</v>
      </c>
      <c r="C59" s="37">
        <v>417</v>
      </c>
      <c r="D59" s="39">
        <v>81.925343811394896</v>
      </c>
      <c r="E59" s="37">
        <v>462</v>
      </c>
      <c r="F59" s="38">
        <v>372</v>
      </c>
      <c r="G59" s="39">
        <v>80.519480519480524</v>
      </c>
      <c r="H59" s="37">
        <v>971</v>
      </c>
      <c r="I59" s="38">
        <v>789</v>
      </c>
      <c r="J59" s="39">
        <v>81.256436663233785</v>
      </c>
      <c r="K59" s="37">
        <v>988</v>
      </c>
      <c r="L59" s="38">
        <v>714</v>
      </c>
      <c r="M59" s="39">
        <v>72.267206477732799</v>
      </c>
    </row>
    <row r="60" spans="1:236" x14ac:dyDescent="0.2">
      <c r="A60" s="34" t="s">
        <v>33</v>
      </c>
      <c r="B60" s="38">
        <v>316</v>
      </c>
      <c r="C60" s="37">
        <v>281</v>
      </c>
      <c r="D60" s="39">
        <v>88.924050632911388</v>
      </c>
      <c r="E60" s="37">
        <v>311</v>
      </c>
      <c r="F60" s="38">
        <v>275</v>
      </c>
      <c r="G60" s="39">
        <v>88.424437299035375</v>
      </c>
      <c r="H60" s="37">
        <v>627</v>
      </c>
      <c r="I60" s="38">
        <v>556</v>
      </c>
      <c r="J60" s="39">
        <v>88.676236044657102</v>
      </c>
      <c r="K60" s="37">
        <v>590</v>
      </c>
      <c r="L60" s="38">
        <v>470</v>
      </c>
      <c r="M60" s="39">
        <v>79.66101694915254</v>
      </c>
    </row>
    <row r="61" spans="1:236" x14ac:dyDescent="0.2">
      <c r="A61" s="34" t="s">
        <v>36</v>
      </c>
      <c r="B61" s="38">
        <v>293</v>
      </c>
      <c r="C61" s="37">
        <v>224</v>
      </c>
      <c r="D61" s="39">
        <v>76.450511945392492</v>
      </c>
      <c r="E61" s="37">
        <v>282</v>
      </c>
      <c r="F61" s="38">
        <v>223</v>
      </c>
      <c r="G61" s="39">
        <v>79.078014184397162</v>
      </c>
      <c r="H61" s="37">
        <v>575</v>
      </c>
      <c r="I61" s="38">
        <v>447</v>
      </c>
      <c r="J61" s="39">
        <v>77.739130434782609</v>
      </c>
      <c r="K61" s="37">
        <v>668</v>
      </c>
      <c r="L61" s="38">
        <v>482</v>
      </c>
      <c r="M61" s="39">
        <v>72.155688622754496</v>
      </c>
    </row>
    <row r="62" spans="1:236" x14ac:dyDescent="0.2">
      <c r="A62" s="34" t="s">
        <v>39</v>
      </c>
      <c r="B62" s="38">
        <v>93</v>
      </c>
      <c r="C62" s="37">
        <v>89</v>
      </c>
      <c r="D62" s="39">
        <v>95.6989247311828</v>
      </c>
      <c r="E62" s="37">
        <v>86</v>
      </c>
      <c r="F62" s="38">
        <v>78</v>
      </c>
      <c r="G62" s="39">
        <v>90.697674418604649</v>
      </c>
      <c r="H62" s="37">
        <v>179</v>
      </c>
      <c r="I62" s="38">
        <v>167</v>
      </c>
      <c r="J62" s="39">
        <v>93.296089385474858</v>
      </c>
      <c r="K62" s="37">
        <v>175</v>
      </c>
      <c r="L62" s="38">
        <v>151</v>
      </c>
      <c r="M62" s="39">
        <v>86.285714285714292</v>
      </c>
    </row>
    <row r="63" spans="1:236" x14ac:dyDescent="0.2">
      <c r="A63" s="34" t="s">
        <v>40</v>
      </c>
      <c r="B63" s="38">
        <v>78</v>
      </c>
      <c r="C63" s="37">
        <v>68</v>
      </c>
      <c r="D63" s="39">
        <v>87.179487179487182</v>
      </c>
      <c r="E63" s="37">
        <v>94</v>
      </c>
      <c r="F63" s="38">
        <v>81</v>
      </c>
      <c r="G63" s="39">
        <v>86.170212765957444</v>
      </c>
      <c r="H63" s="37">
        <v>172</v>
      </c>
      <c r="I63" s="38">
        <v>149</v>
      </c>
      <c r="J63" s="39">
        <v>86.627906976744185</v>
      </c>
      <c r="K63" s="37">
        <v>187</v>
      </c>
      <c r="L63" s="38">
        <v>162</v>
      </c>
      <c r="M63" s="39">
        <v>86.631016042780743</v>
      </c>
    </row>
    <row r="64" spans="1:236" x14ac:dyDescent="0.2">
      <c r="A64" s="34" t="s">
        <v>41</v>
      </c>
      <c r="B64" s="38">
        <v>157</v>
      </c>
      <c r="C64" s="37">
        <v>146</v>
      </c>
      <c r="D64" s="39">
        <v>92.99363057324841</v>
      </c>
      <c r="E64" s="37">
        <v>179</v>
      </c>
      <c r="F64" s="38">
        <v>159</v>
      </c>
      <c r="G64" s="39">
        <v>88.826815642458101</v>
      </c>
      <c r="H64" s="37">
        <v>336</v>
      </c>
      <c r="I64" s="38">
        <v>305</v>
      </c>
      <c r="J64" s="39">
        <v>90.773809523809518</v>
      </c>
      <c r="K64" s="37">
        <v>390</v>
      </c>
      <c r="L64" s="38">
        <v>339</v>
      </c>
      <c r="M64" s="39">
        <v>86.92307692307692</v>
      </c>
    </row>
    <row r="65" spans="1:236" x14ac:dyDescent="0.2">
      <c r="A65" s="34" t="s">
        <v>43</v>
      </c>
      <c r="B65" s="38">
        <v>116</v>
      </c>
      <c r="C65" s="37">
        <v>65</v>
      </c>
      <c r="D65" s="39">
        <v>56.03448275862069</v>
      </c>
      <c r="E65" s="37">
        <v>119</v>
      </c>
      <c r="F65" s="38">
        <v>66</v>
      </c>
      <c r="G65" s="39">
        <v>55.462184873949582</v>
      </c>
      <c r="H65" s="37">
        <v>235</v>
      </c>
      <c r="I65" s="38">
        <v>131</v>
      </c>
      <c r="J65" s="39">
        <v>55.744680851063833</v>
      </c>
      <c r="K65" s="37">
        <v>246</v>
      </c>
      <c r="L65" s="38">
        <v>99</v>
      </c>
      <c r="M65" s="39">
        <v>40.243902439024389</v>
      </c>
    </row>
    <row r="66" spans="1:236" x14ac:dyDescent="0.2">
      <c r="A66" s="34" t="s">
        <v>44</v>
      </c>
      <c r="B66" s="38">
        <v>207</v>
      </c>
      <c r="C66" s="37">
        <v>167</v>
      </c>
      <c r="D66" s="39">
        <v>80.676328502415458</v>
      </c>
      <c r="E66" s="37">
        <v>195</v>
      </c>
      <c r="F66" s="38">
        <v>154</v>
      </c>
      <c r="G66" s="39">
        <v>78.974358974358978</v>
      </c>
      <c r="H66" s="37">
        <v>402</v>
      </c>
      <c r="I66" s="38">
        <v>321</v>
      </c>
      <c r="J66" s="39">
        <v>79.850746268656721</v>
      </c>
      <c r="K66" s="37">
        <v>409</v>
      </c>
      <c r="L66" s="38">
        <v>318</v>
      </c>
      <c r="M66" s="39">
        <v>77.750611246943762</v>
      </c>
    </row>
    <row r="67" spans="1:236" x14ac:dyDescent="0.2">
      <c r="A67" s="34" t="s">
        <v>48</v>
      </c>
      <c r="B67" s="38">
        <v>145</v>
      </c>
      <c r="C67" s="37">
        <v>102</v>
      </c>
      <c r="D67" s="39">
        <v>70.34482758620689</v>
      </c>
      <c r="E67" s="37">
        <v>142</v>
      </c>
      <c r="F67" s="38">
        <v>90</v>
      </c>
      <c r="G67" s="39">
        <v>63.380281690140848</v>
      </c>
      <c r="H67" s="37">
        <v>287</v>
      </c>
      <c r="I67" s="38">
        <v>192</v>
      </c>
      <c r="J67" s="39">
        <v>66.898954703832757</v>
      </c>
      <c r="K67" s="37">
        <v>287</v>
      </c>
      <c r="L67" s="38">
        <v>170</v>
      </c>
      <c r="M67" s="39">
        <v>59.233449477351918</v>
      </c>
    </row>
    <row r="68" spans="1:236" x14ac:dyDescent="0.2">
      <c r="A68" s="54" t="s">
        <v>49</v>
      </c>
      <c r="B68" s="38">
        <v>756</v>
      </c>
      <c r="C68" s="38">
        <v>639</v>
      </c>
      <c r="D68" s="39">
        <v>84.523809523809518</v>
      </c>
      <c r="E68" s="38">
        <v>678</v>
      </c>
      <c r="F68" s="38">
        <v>562</v>
      </c>
      <c r="G68" s="39">
        <v>82.890855457227133</v>
      </c>
      <c r="H68" s="38">
        <v>1434</v>
      </c>
      <c r="I68" s="38">
        <v>1201</v>
      </c>
      <c r="J68" s="39">
        <v>83.751743375174343</v>
      </c>
      <c r="K68" s="38">
        <v>1327</v>
      </c>
      <c r="L68" s="38">
        <v>1042</v>
      </c>
      <c r="M68" s="39">
        <v>78.522984174830441</v>
      </c>
    </row>
    <row r="69" spans="1:236" ht="13.5" thickBot="1" x14ac:dyDescent="0.25">
      <c r="A69" s="40" t="s">
        <v>295</v>
      </c>
      <c r="B69" s="41">
        <f>SUM(B58:B68)</f>
        <v>2817</v>
      </c>
      <c r="C69" s="41">
        <f>SUM(C58:C68)</f>
        <v>2326</v>
      </c>
      <c r="D69" s="42">
        <f>100*(C69/B69)</f>
        <v>82.570110046148386</v>
      </c>
      <c r="E69" s="41">
        <f>SUM(E58:E68)</f>
        <v>2684</v>
      </c>
      <c r="F69" s="41">
        <f>SUM(F58:F68)</f>
        <v>2168</v>
      </c>
      <c r="G69" s="42">
        <f>(F69/E69)*100</f>
        <v>80.774962742175859</v>
      </c>
      <c r="H69" s="41">
        <f>SUM(H58:H68)</f>
        <v>5501</v>
      </c>
      <c r="I69" s="41">
        <f>SUM(I58:I68)</f>
        <v>4494</v>
      </c>
      <c r="J69" s="42">
        <f>(I69/H69)*100</f>
        <v>81.694237411379746</v>
      </c>
      <c r="K69" s="41">
        <f>SUM(K58:K68)</f>
        <v>5556</v>
      </c>
      <c r="L69" s="41">
        <f>SUM(L58:L68)</f>
        <v>4182</v>
      </c>
      <c r="M69" s="42">
        <f>(L69/K69)*100</f>
        <v>75.269978401727869</v>
      </c>
    </row>
    <row r="70" spans="1:236" s="28" customFormat="1" ht="25.5" customHeight="1" thickTop="1" x14ac:dyDescent="0.2">
      <c r="A70" s="138" t="s">
        <v>294</v>
      </c>
      <c r="B70" s="140" t="s">
        <v>478</v>
      </c>
      <c r="C70" s="134" t="s">
        <v>473</v>
      </c>
      <c r="D70" s="135"/>
      <c r="E70" s="136" t="s">
        <v>479</v>
      </c>
      <c r="F70" s="134" t="s">
        <v>474</v>
      </c>
      <c r="G70" s="135"/>
      <c r="H70" s="136" t="s">
        <v>492</v>
      </c>
      <c r="I70" s="134" t="s">
        <v>493</v>
      </c>
      <c r="J70" s="135"/>
      <c r="K70" s="136" t="s">
        <v>475</v>
      </c>
      <c r="L70" s="134" t="s">
        <v>476</v>
      </c>
      <c r="M70" s="135"/>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row>
    <row r="71" spans="1:236" s="32" customFormat="1" ht="25.5" customHeight="1" x14ac:dyDescent="0.2">
      <c r="A71" s="139"/>
      <c r="B71" s="137"/>
      <c r="C71" s="51" t="s">
        <v>480</v>
      </c>
      <c r="D71" s="50" t="s">
        <v>293</v>
      </c>
      <c r="E71" s="137"/>
      <c r="F71" s="51" t="s">
        <v>480</v>
      </c>
      <c r="G71" s="31" t="s">
        <v>293</v>
      </c>
      <c r="H71" s="137"/>
      <c r="I71" s="51" t="s">
        <v>480</v>
      </c>
      <c r="J71" s="31" t="s">
        <v>293</v>
      </c>
      <c r="K71" s="137"/>
      <c r="L71" s="51" t="s">
        <v>481</v>
      </c>
      <c r="M71" s="31" t="s">
        <v>293</v>
      </c>
    </row>
    <row r="72" spans="1:236" ht="18" x14ac:dyDescent="0.25">
      <c r="A72" s="33" t="s">
        <v>336</v>
      </c>
      <c r="B72" s="33"/>
      <c r="C72" s="45"/>
      <c r="D72" s="45"/>
      <c r="E72" s="33"/>
      <c r="F72" s="33"/>
      <c r="G72" s="45"/>
      <c r="H72" s="33"/>
      <c r="I72" s="33"/>
      <c r="J72" s="45"/>
      <c r="K72" s="33"/>
      <c r="L72" s="33"/>
      <c r="M72" s="45"/>
    </row>
    <row r="73" spans="1:236" ht="12.75" customHeight="1" x14ac:dyDescent="0.2">
      <c r="A73" s="34" t="s">
        <v>26</v>
      </c>
      <c r="B73" s="38">
        <v>359</v>
      </c>
      <c r="C73" s="37">
        <v>259</v>
      </c>
      <c r="D73" s="39">
        <v>72.144846796657376</v>
      </c>
      <c r="E73" s="37">
        <v>331</v>
      </c>
      <c r="F73" s="38">
        <v>221</v>
      </c>
      <c r="G73" s="39">
        <v>66.767371601208453</v>
      </c>
      <c r="H73" s="37">
        <v>690</v>
      </c>
      <c r="I73" s="38">
        <v>480</v>
      </c>
      <c r="J73" s="39">
        <v>69.565217391304344</v>
      </c>
      <c r="K73" s="37">
        <v>710</v>
      </c>
      <c r="L73" s="38">
        <v>494</v>
      </c>
      <c r="M73" s="39">
        <v>69.577464788732399</v>
      </c>
    </row>
    <row r="74" spans="1:236" ht="12.75" customHeight="1" x14ac:dyDescent="0.2">
      <c r="A74" s="34" t="s">
        <v>27</v>
      </c>
      <c r="B74" s="38">
        <v>150</v>
      </c>
      <c r="C74" s="37">
        <v>134</v>
      </c>
      <c r="D74" s="39">
        <v>89.333333333333329</v>
      </c>
      <c r="E74" s="37">
        <v>132</v>
      </c>
      <c r="F74" s="38">
        <v>107</v>
      </c>
      <c r="G74" s="39">
        <v>81.060606060606062</v>
      </c>
      <c r="H74" s="37">
        <v>282</v>
      </c>
      <c r="I74" s="38">
        <v>241</v>
      </c>
      <c r="J74" s="39">
        <v>85.460992907801412</v>
      </c>
      <c r="K74" s="37">
        <v>230</v>
      </c>
      <c r="L74" s="38">
        <v>179</v>
      </c>
      <c r="M74" s="39">
        <v>77.826086956521735</v>
      </c>
    </row>
    <row r="75" spans="1:236" ht="12.75" customHeight="1" x14ac:dyDescent="0.2">
      <c r="A75" s="34" t="s">
        <v>30</v>
      </c>
      <c r="B75" s="38">
        <v>123</v>
      </c>
      <c r="C75" s="37">
        <v>115</v>
      </c>
      <c r="D75" s="39">
        <v>93.495934959349597</v>
      </c>
      <c r="E75" s="37">
        <v>120</v>
      </c>
      <c r="F75" s="38">
        <v>110</v>
      </c>
      <c r="G75" s="39">
        <v>91.666666666666671</v>
      </c>
      <c r="H75" s="37">
        <v>243</v>
      </c>
      <c r="I75" s="38">
        <v>225</v>
      </c>
      <c r="J75" s="39">
        <v>92.592592592592595</v>
      </c>
      <c r="K75" s="37">
        <v>253</v>
      </c>
      <c r="L75" s="38">
        <v>198</v>
      </c>
      <c r="M75" s="39">
        <v>78.260869565217391</v>
      </c>
    </row>
    <row r="76" spans="1:236" ht="12.75" customHeight="1" x14ac:dyDescent="0.2">
      <c r="A76" s="34" t="s">
        <v>31</v>
      </c>
      <c r="B76" s="38">
        <v>683</v>
      </c>
      <c r="C76" s="37">
        <v>502</v>
      </c>
      <c r="D76" s="39">
        <v>73.499267935578331</v>
      </c>
      <c r="E76" s="37">
        <v>641</v>
      </c>
      <c r="F76" s="38">
        <v>468</v>
      </c>
      <c r="G76" s="39">
        <v>73.010920436817472</v>
      </c>
      <c r="H76" s="37">
        <v>1324</v>
      </c>
      <c r="I76" s="38">
        <v>970</v>
      </c>
      <c r="J76" s="39">
        <v>73.262839879154072</v>
      </c>
      <c r="K76" s="37">
        <v>1300</v>
      </c>
      <c r="L76" s="38">
        <v>956</v>
      </c>
      <c r="M76" s="39">
        <v>73.538461538461533</v>
      </c>
    </row>
    <row r="77" spans="1:236" ht="12.75" customHeight="1" x14ac:dyDescent="0.2">
      <c r="A77" s="34" t="s">
        <v>32</v>
      </c>
      <c r="B77" s="38">
        <v>101</v>
      </c>
      <c r="C77" s="37">
        <v>89</v>
      </c>
      <c r="D77" s="39">
        <v>88.118811881188122</v>
      </c>
      <c r="E77" s="37">
        <v>101</v>
      </c>
      <c r="F77" s="38">
        <v>79</v>
      </c>
      <c r="G77" s="39">
        <v>78.21782178217822</v>
      </c>
      <c r="H77" s="37">
        <v>202</v>
      </c>
      <c r="I77" s="38">
        <v>168</v>
      </c>
      <c r="J77" s="39">
        <v>83.168316831683171</v>
      </c>
      <c r="K77" s="37">
        <v>203</v>
      </c>
      <c r="L77" s="38">
        <v>160</v>
      </c>
      <c r="M77" s="39">
        <v>78.817733990147786</v>
      </c>
    </row>
    <row r="78" spans="1:236" ht="12.75" customHeight="1" x14ac:dyDescent="0.2">
      <c r="A78" s="34" t="s">
        <v>34</v>
      </c>
      <c r="B78" s="38">
        <v>158</v>
      </c>
      <c r="C78" s="37">
        <v>132</v>
      </c>
      <c r="D78" s="39">
        <v>83.544303797468359</v>
      </c>
      <c r="E78" s="37">
        <v>147</v>
      </c>
      <c r="F78" s="38">
        <v>120</v>
      </c>
      <c r="G78" s="39">
        <v>81.632653061224488</v>
      </c>
      <c r="H78" s="37">
        <v>305</v>
      </c>
      <c r="I78" s="38">
        <v>252</v>
      </c>
      <c r="J78" s="39">
        <v>82.622950819672127</v>
      </c>
      <c r="K78" s="37">
        <v>315</v>
      </c>
      <c r="L78" s="38">
        <v>267</v>
      </c>
      <c r="M78" s="39">
        <v>84.761904761904759</v>
      </c>
    </row>
    <row r="79" spans="1:236" ht="12.75" customHeight="1" x14ac:dyDescent="0.2">
      <c r="A79" s="34" t="s">
        <v>305</v>
      </c>
      <c r="B79" s="38">
        <v>370</v>
      </c>
      <c r="C79" s="37">
        <v>300</v>
      </c>
      <c r="D79" s="39">
        <v>81.081081081081081</v>
      </c>
      <c r="E79" s="37">
        <v>362</v>
      </c>
      <c r="F79" s="38">
        <v>284</v>
      </c>
      <c r="G79" s="39">
        <v>78.453038674033152</v>
      </c>
      <c r="H79" s="37">
        <v>732</v>
      </c>
      <c r="I79" s="38">
        <v>584</v>
      </c>
      <c r="J79" s="39">
        <v>79.78142076502732</v>
      </c>
      <c r="K79" s="37">
        <v>772</v>
      </c>
      <c r="L79" s="38">
        <v>590</v>
      </c>
      <c r="M79" s="39">
        <v>76.424870466321238</v>
      </c>
    </row>
    <row r="80" spans="1:236" ht="12.75" customHeight="1" x14ac:dyDescent="0.2">
      <c r="A80" s="34" t="s">
        <v>35</v>
      </c>
      <c r="B80" s="38">
        <v>156</v>
      </c>
      <c r="C80" s="37">
        <v>138</v>
      </c>
      <c r="D80" s="39">
        <v>88.461538461538467</v>
      </c>
      <c r="E80" s="37">
        <v>141</v>
      </c>
      <c r="F80" s="38">
        <v>109</v>
      </c>
      <c r="G80" s="39">
        <v>77.304964539007088</v>
      </c>
      <c r="H80" s="37">
        <v>297</v>
      </c>
      <c r="I80" s="38">
        <v>247</v>
      </c>
      <c r="J80" s="39">
        <v>83.16498316498317</v>
      </c>
      <c r="K80" s="37">
        <v>304</v>
      </c>
      <c r="L80" s="38">
        <v>248</v>
      </c>
      <c r="M80" s="39">
        <v>81.578947368421055</v>
      </c>
    </row>
    <row r="81" spans="1:236" ht="12.75" customHeight="1" x14ac:dyDescent="0.2">
      <c r="A81" s="34" t="s">
        <v>37</v>
      </c>
      <c r="B81" s="38">
        <v>88</v>
      </c>
      <c r="C81" s="37">
        <v>75</v>
      </c>
      <c r="D81" s="39">
        <v>85.227272727272734</v>
      </c>
      <c r="E81" s="37">
        <v>100</v>
      </c>
      <c r="F81" s="38">
        <v>83</v>
      </c>
      <c r="G81" s="39">
        <v>83</v>
      </c>
      <c r="H81" s="37">
        <v>188</v>
      </c>
      <c r="I81" s="38">
        <v>158</v>
      </c>
      <c r="J81" s="39">
        <v>84.042553191489361</v>
      </c>
      <c r="K81" s="37">
        <v>191</v>
      </c>
      <c r="L81" s="38">
        <v>167</v>
      </c>
      <c r="M81" s="39">
        <v>87.434554973821989</v>
      </c>
    </row>
    <row r="82" spans="1:236" ht="12.75" customHeight="1" x14ac:dyDescent="0.2">
      <c r="A82" s="34" t="s">
        <v>38</v>
      </c>
      <c r="B82" s="38">
        <v>139</v>
      </c>
      <c r="C82" s="37">
        <v>119</v>
      </c>
      <c r="D82" s="39">
        <v>85.611510791366911</v>
      </c>
      <c r="E82" s="37">
        <v>132</v>
      </c>
      <c r="F82" s="38">
        <v>113</v>
      </c>
      <c r="G82" s="39">
        <v>85.606060606060609</v>
      </c>
      <c r="H82" s="37">
        <v>271</v>
      </c>
      <c r="I82" s="38">
        <v>232</v>
      </c>
      <c r="J82" s="39">
        <v>85.608856088560884</v>
      </c>
      <c r="K82" s="37">
        <v>277</v>
      </c>
      <c r="L82" s="38">
        <v>209</v>
      </c>
      <c r="M82" s="39">
        <v>75.451263537906144</v>
      </c>
    </row>
    <row r="83" spans="1:236" ht="12.75" customHeight="1" x14ac:dyDescent="0.2">
      <c r="A83" s="34" t="s">
        <v>42</v>
      </c>
      <c r="B83" s="38">
        <v>220</v>
      </c>
      <c r="C83" s="37">
        <v>162</v>
      </c>
      <c r="D83" s="39">
        <v>73.63636363636364</v>
      </c>
      <c r="E83" s="37">
        <v>230</v>
      </c>
      <c r="F83" s="38">
        <v>157</v>
      </c>
      <c r="G83" s="39">
        <v>68.260869565217391</v>
      </c>
      <c r="H83" s="37">
        <v>450</v>
      </c>
      <c r="I83" s="38">
        <v>319</v>
      </c>
      <c r="J83" s="39">
        <v>70.888888888888886</v>
      </c>
      <c r="K83" s="37">
        <v>404</v>
      </c>
      <c r="L83" s="38">
        <v>271</v>
      </c>
      <c r="M83" s="39">
        <v>67.079207920792072</v>
      </c>
    </row>
    <row r="84" spans="1:236" ht="12.75" customHeight="1" x14ac:dyDescent="0.2">
      <c r="A84" s="34" t="s">
        <v>45</v>
      </c>
      <c r="B84" s="38">
        <v>140</v>
      </c>
      <c r="C84" s="37">
        <v>130</v>
      </c>
      <c r="D84" s="39">
        <v>92.857142857142861</v>
      </c>
      <c r="E84" s="37">
        <v>105</v>
      </c>
      <c r="F84" s="38">
        <v>95</v>
      </c>
      <c r="G84" s="39">
        <v>90.476190476190482</v>
      </c>
      <c r="H84" s="37">
        <v>245</v>
      </c>
      <c r="I84" s="38">
        <v>225</v>
      </c>
      <c r="J84" s="39">
        <v>91.836734693877546</v>
      </c>
      <c r="K84" s="37">
        <v>218</v>
      </c>
      <c r="L84" s="38">
        <v>194</v>
      </c>
      <c r="M84" s="39">
        <v>88.9908256880734</v>
      </c>
    </row>
    <row r="85" spans="1:236" ht="12.75" customHeight="1" x14ac:dyDescent="0.2">
      <c r="A85" s="34" t="s">
        <v>46</v>
      </c>
      <c r="B85" s="38">
        <v>173</v>
      </c>
      <c r="C85" s="37">
        <v>133</v>
      </c>
      <c r="D85" s="39">
        <v>76.878612716763001</v>
      </c>
      <c r="E85" s="37">
        <v>138</v>
      </c>
      <c r="F85" s="38">
        <v>101</v>
      </c>
      <c r="G85" s="39">
        <v>73.188405797101453</v>
      </c>
      <c r="H85" s="37">
        <v>311</v>
      </c>
      <c r="I85" s="38">
        <v>234</v>
      </c>
      <c r="J85" s="39">
        <v>75.241157556270096</v>
      </c>
      <c r="K85" s="37">
        <v>335</v>
      </c>
      <c r="L85" s="38">
        <v>226</v>
      </c>
      <c r="M85" s="39">
        <v>67.462686567164184</v>
      </c>
    </row>
    <row r="86" spans="1:236" ht="12.75" customHeight="1" x14ac:dyDescent="0.2">
      <c r="A86" s="54" t="s">
        <v>47</v>
      </c>
      <c r="B86" s="38">
        <v>130</v>
      </c>
      <c r="C86" s="38">
        <v>113</v>
      </c>
      <c r="D86" s="39">
        <v>86.92307692307692</v>
      </c>
      <c r="E86" s="38">
        <v>101</v>
      </c>
      <c r="F86" s="38">
        <v>88</v>
      </c>
      <c r="G86" s="39">
        <v>87.128712871287135</v>
      </c>
      <c r="H86" s="38">
        <v>231</v>
      </c>
      <c r="I86" s="38">
        <v>201</v>
      </c>
      <c r="J86" s="39">
        <v>87.012987012987011</v>
      </c>
      <c r="K86" s="38">
        <v>242</v>
      </c>
      <c r="L86" s="38">
        <v>190</v>
      </c>
      <c r="M86" s="39">
        <v>78.512396694214871</v>
      </c>
    </row>
    <row r="87" spans="1:236" ht="13.5" thickBot="1" x14ac:dyDescent="0.25">
      <c r="A87" s="40" t="s">
        <v>295</v>
      </c>
      <c r="B87" s="41">
        <f>SUM(B73:B86)</f>
        <v>2990</v>
      </c>
      <c r="C87" s="41">
        <f>SUM(C73:C86)</f>
        <v>2401</v>
      </c>
      <c r="D87" s="42">
        <f>100*(C87/B87)</f>
        <v>80.3010033444816</v>
      </c>
      <c r="E87" s="41">
        <f>SUM(E73:E86)</f>
        <v>2781</v>
      </c>
      <c r="F87" s="41">
        <f>SUM(F73:F86)</f>
        <v>2135</v>
      </c>
      <c r="G87" s="42">
        <f>(F87/E87)*100</f>
        <v>76.770945702984534</v>
      </c>
      <c r="H87" s="41">
        <f>SUM(H73:H86)</f>
        <v>5771</v>
      </c>
      <c r="I87" s="41">
        <f>SUM(I73:I86)</f>
        <v>4536</v>
      </c>
      <c r="J87" s="42">
        <f>(I87/H87)*100</f>
        <v>78.59989603188356</v>
      </c>
      <c r="K87" s="41">
        <f>SUM(K73:K86)</f>
        <v>5754</v>
      </c>
      <c r="L87" s="41">
        <f>SUM(L73:L86)</f>
        <v>4349</v>
      </c>
      <c r="M87" s="42">
        <f>(L87/K87)*100</f>
        <v>75.582203684393463</v>
      </c>
    </row>
    <row r="88" spans="1:236" s="28" customFormat="1" ht="25.5" customHeight="1" thickTop="1" x14ac:dyDescent="0.2">
      <c r="A88" s="138" t="s">
        <v>294</v>
      </c>
      <c r="B88" s="140" t="s">
        <v>478</v>
      </c>
      <c r="C88" s="134" t="s">
        <v>473</v>
      </c>
      <c r="D88" s="135"/>
      <c r="E88" s="136" t="s">
        <v>479</v>
      </c>
      <c r="F88" s="134" t="s">
        <v>474</v>
      </c>
      <c r="G88" s="135"/>
      <c r="H88" s="136" t="s">
        <v>492</v>
      </c>
      <c r="I88" s="134" t="s">
        <v>493</v>
      </c>
      <c r="J88" s="135"/>
      <c r="K88" s="136" t="s">
        <v>475</v>
      </c>
      <c r="L88" s="134" t="s">
        <v>476</v>
      </c>
      <c r="M88" s="135"/>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row>
    <row r="89" spans="1:236" s="32" customFormat="1" ht="25.5" customHeight="1" x14ac:dyDescent="0.2">
      <c r="A89" s="139"/>
      <c r="B89" s="137"/>
      <c r="C89" s="51" t="s">
        <v>480</v>
      </c>
      <c r="D89" s="50" t="s">
        <v>293</v>
      </c>
      <c r="E89" s="137"/>
      <c r="F89" s="51" t="s">
        <v>480</v>
      </c>
      <c r="G89" s="31" t="s">
        <v>293</v>
      </c>
      <c r="H89" s="137"/>
      <c r="I89" s="51" t="s">
        <v>480</v>
      </c>
      <c r="J89" s="31" t="s">
        <v>293</v>
      </c>
      <c r="K89" s="137"/>
      <c r="L89" s="51" t="s">
        <v>481</v>
      </c>
      <c r="M89" s="31" t="s">
        <v>293</v>
      </c>
    </row>
    <row r="90" spans="1:236" ht="18" x14ac:dyDescent="0.25">
      <c r="A90" s="33" t="s">
        <v>318</v>
      </c>
      <c r="B90" s="33"/>
      <c r="C90" s="35"/>
      <c r="D90" s="35"/>
      <c r="E90" s="34"/>
      <c r="F90" s="34"/>
      <c r="G90" s="35"/>
      <c r="H90" s="34"/>
      <c r="I90" s="34"/>
      <c r="J90" s="35"/>
      <c r="K90" s="34"/>
      <c r="L90" s="34"/>
      <c r="M90" s="35"/>
    </row>
    <row r="91" spans="1:236" ht="12.75" customHeight="1" x14ac:dyDescent="0.2">
      <c r="A91" s="34" t="s">
        <v>50</v>
      </c>
      <c r="B91" s="37">
        <v>1314</v>
      </c>
      <c r="C91" s="37">
        <v>989</v>
      </c>
      <c r="D91" s="39">
        <v>75.266362252663626</v>
      </c>
      <c r="E91" s="37">
        <v>1270</v>
      </c>
      <c r="F91" s="38">
        <v>863</v>
      </c>
      <c r="G91" s="39">
        <v>67.952755905511808</v>
      </c>
      <c r="H91" s="37">
        <v>2584</v>
      </c>
      <c r="I91" s="38">
        <v>1852</v>
      </c>
      <c r="J91" s="39">
        <v>71.671826625386998</v>
      </c>
      <c r="K91" s="37">
        <v>2714</v>
      </c>
      <c r="L91" s="38">
        <v>1872</v>
      </c>
      <c r="M91" s="39">
        <v>68.975681650700068</v>
      </c>
    </row>
    <row r="92" spans="1:236" ht="12.75" customHeight="1" x14ac:dyDescent="0.2">
      <c r="A92" s="34" t="s">
        <v>51</v>
      </c>
      <c r="B92" s="37">
        <v>227</v>
      </c>
      <c r="C92" s="37">
        <v>174</v>
      </c>
      <c r="D92" s="39">
        <v>76.651982378854626</v>
      </c>
      <c r="E92" s="37">
        <v>182</v>
      </c>
      <c r="F92" s="38">
        <v>139</v>
      </c>
      <c r="G92" s="39">
        <v>76.373626373626379</v>
      </c>
      <c r="H92" s="37">
        <v>409</v>
      </c>
      <c r="I92" s="38">
        <v>313</v>
      </c>
      <c r="J92" s="39">
        <v>76.528117359413201</v>
      </c>
      <c r="K92" s="37">
        <v>414</v>
      </c>
      <c r="L92" s="38">
        <v>302</v>
      </c>
      <c r="M92" s="39">
        <v>72.946859903381636</v>
      </c>
    </row>
    <row r="93" spans="1:236" ht="12.75" customHeight="1" x14ac:dyDescent="0.2">
      <c r="A93" s="34" t="s">
        <v>52</v>
      </c>
      <c r="B93" s="37">
        <v>478</v>
      </c>
      <c r="C93" s="37">
        <v>348</v>
      </c>
      <c r="D93" s="39">
        <v>72.803347280334734</v>
      </c>
      <c r="E93" s="37">
        <v>452</v>
      </c>
      <c r="F93" s="38">
        <v>303</v>
      </c>
      <c r="G93" s="39">
        <v>67.035398230088489</v>
      </c>
      <c r="H93" s="37">
        <v>930</v>
      </c>
      <c r="I93" s="38">
        <v>651</v>
      </c>
      <c r="J93" s="39">
        <v>70</v>
      </c>
      <c r="K93" s="37">
        <v>854</v>
      </c>
      <c r="L93" s="38">
        <v>587</v>
      </c>
      <c r="M93" s="39">
        <v>68.735362997658086</v>
      </c>
    </row>
    <row r="94" spans="1:236" ht="12.75" customHeight="1" x14ac:dyDescent="0.2">
      <c r="A94" s="55" t="s">
        <v>53</v>
      </c>
      <c r="B94" s="37">
        <v>311</v>
      </c>
      <c r="C94" s="37">
        <v>213</v>
      </c>
      <c r="D94" s="39">
        <v>68.488745980707392</v>
      </c>
      <c r="E94" s="37">
        <v>274</v>
      </c>
      <c r="F94" s="38">
        <v>198</v>
      </c>
      <c r="G94" s="39">
        <v>72.262773722627742</v>
      </c>
      <c r="H94" s="37">
        <v>585</v>
      </c>
      <c r="I94" s="38">
        <v>411</v>
      </c>
      <c r="J94" s="39">
        <v>70.256410256410263</v>
      </c>
      <c r="K94" s="37">
        <v>515</v>
      </c>
      <c r="L94" s="38">
        <v>348</v>
      </c>
      <c r="M94" s="39">
        <v>67.572815533980588</v>
      </c>
    </row>
    <row r="95" spans="1:236" ht="12.75" customHeight="1" x14ac:dyDescent="0.2">
      <c r="A95" s="34" t="s">
        <v>54</v>
      </c>
      <c r="B95" s="37">
        <v>196</v>
      </c>
      <c r="C95" s="37">
        <v>77</v>
      </c>
      <c r="D95" s="39">
        <v>39.285714285714278</v>
      </c>
      <c r="E95" s="37">
        <v>174</v>
      </c>
      <c r="F95" s="38">
        <v>88</v>
      </c>
      <c r="G95" s="39">
        <v>50.574712643678161</v>
      </c>
      <c r="H95" s="37">
        <v>370</v>
      </c>
      <c r="I95" s="38">
        <v>165</v>
      </c>
      <c r="J95" s="39">
        <v>44.594594594594597</v>
      </c>
      <c r="K95" s="37">
        <v>387</v>
      </c>
      <c r="L95" s="38">
        <v>112</v>
      </c>
      <c r="M95" s="39">
        <v>28.940568475452199</v>
      </c>
    </row>
    <row r="96" spans="1:236" ht="12.75" customHeight="1" x14ac:dyDescent="0.2">
      <c r="A96" s="54" t="s">
        <v>55</v>
      </c>
      <c r="B96" s="38">
        <v>105</v>
      </c>
      <c r="C96" s="38">
        <v>91</v>
      </c>
      <c r="D96" s="39">
        <v>86.666666666666671</v>
      </c>
      <c r="E96" s="38">
        <v>126</v>
      </c>
      <c r="F96" s="38">
        <v>96</v>
      </c>
      <c r="G96" s="39">
        <v>76.19047619047619</v>
      </c>
      <c r="H96" s="38">
        <v>231</v>
      </c>
      <c r="I96" s="38">
        <v>187</v>
      </c>
      <c r="J96" s="39">
        <v>80.952380952380949</v>
      </c>
      <c r="K96" s="38">
        <v>236</v>
      </c>
      <c r="L96" s="38">
        <v>172</v>
      </c>
      <c r="M96" s="39">
        <v>72.881355932203391</v>
      </c>
    </row>
    <row r="97" spans="1:236" ht="13.5" thickBot="1" x14ac:dyDescent="0.25">
      <c r="A97" s="40" t="s">
        <v>295</v>
      </c>
      <c r="B97" s="41">
        <f>SUM(B91:B96)</f>
        <v>2631</v>
      </c>
      <c r="C97" s="41">
        <f>SUM(C91:C96)</f>
        <v>1892</v>
      </c>
      <c r="D97" s="42">
        <f>100*(C97/B97)</f>
        <v>71.91182060053211</v>
      </c>
      <c r="E97" s="41">
        <f>SUM(E91:E96)</f>
        <v>2478</v>
      </c>
      <c r="F97" s="41">
        <f>SUM(F91:F96)</f>
        <v>1687</v>
      </c>
      <c r="G97" s="42">
        <f>(F97/E97)*100</f>
        <v>68.079096045197744</v>
      </c>
      <c r="H97" s="41">
        <f>SUM(H91:H96)</f>
        <v>5109</v>
      </c>
      <c r="I97" s="41">
        <f>SUM(I91:I96)</f>
        <v>3579</v>
      </c>
      <c r="J97" s="42">
        <f>(I97/H97)*100</f>
        <v>70.052847915443337</v>
      </c>
      <c r="K97" s="41">
        <f>SUM(K91:K96)</f>
        <v>5120</v>
      </c>
      <c r="L97" s="41">
        <f>SUM(L91:L96)</f>
        <v>3393</v>
      </c>
      <c r="M97" s="42">
        <f>(L97/K97)*100</f>
        <v>66.26953125</v>
      </c>
    </row>
    <row r="98" spans="1:236" s="28" customFormat="1" ht="25.5" customHeight="1" thickTop="1" x14ac:dyDescent="0.2">
      <c r="A98" s="138" t="s">
        <v>294</v>
      </c>
      <c r="B98" s="140" t="s">
        <v>478</v>
      </c>
      <c r="C98" s="134" t="s">
        <v>473</v>
      </c>
      <c r="D98" s="135"/>
      <c r="E98" s="136" t="s">
        <v>479</v>
      </c>
      <c r="F98" s="134" t="s">
        <v>474</v>
      </c>
      <c r="G98" s="135"/>
      <c r="H98" s="136" t="s">
        <v>492</v>
      </c>
      <c r="I98" s="134" t="s">
        <v>493</v>
      </c>
      <c r="J98" s="135"/>
      <c r="K98" s="136" t="s">
        <v>475</v>
      </c>
      <c r="L98" s="134" t="s">
        <v>476</v>
      </c>
      <c r="M98" s="135"/>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row>
    <row r="99" spans="1:236" s="32" customFormat="1" ht="25.5" customHeight="1" x14ac:dyDescent="0.2">
      <c r="A99" s="139"/>
      <c r="B99" s="137"/>
      <c r="C99" s="51" t="s">
        <v>480</v>
      </c>
      <c r="D99" s="50" t="s">
        <v>293</v>
      </c>
      <c r="E99" s="137"/>
      <c r="F99" s="51" t="s">
        <v>480</v>
      </c>
      <c r="G99" s="31" t="s">
        <v>293</v>
      </c>
      <c r="H99" s="137"/>
      <c r="I99" s="51" t="s">
        <v>480</v>
      </c>
      <c r="J99" s="31" t="s">
        <v>293</v>
      </c>
      <c r="K99" s="137"/>
      <c r="L99" s="51" t="s">
        <v>481</v>
      </c>
      <c r="M99" s="31" t="s">
        <v>293</v>
      </c>
    </row>
    <row r="100" spans="1:236" ht="36" x14ac:dyDescent="0.25">
      <c r="A100" s="33" t="s">
        <v>337</v>
      </c>
      <c r="B100" s="33"/>
      <c r="C100" s="35"/>
      <c r="D100" s="35"/>
      <c r="E100" s="34"/>
      <c r="F100" s="34"/>
      <c r="G100" s="35"/>
      <c r="H100" s="34"/>
      <c r="I100" s="34"/>
      <c r="J100" s="35"/>
      <c r="K100" s="34"/>
      <c r="L100" s="34"/>
      <c r="M100" s="35"/>
    </row>
    <row r="101" spans="1:236" x14ac:dyDescent="0.2">
      <c r="A101" s="34" t="s">
        <v>56</v>
      </c>
      <c r="B101" s="37">
        <v>115</v>
      </c>
      <c r="C101" s="37">
        <v>100</v>
      </c>
      <c r="D101" s="39">
        <v>86.956521739130437</v>
      </c>
      <c r="E101" s="37">
        <v>120</v>
      </c>
      <c r="F101" s="38">
        <v>105</v>
      </c>
      <c r="G101" s="39">
        <v>87.5</v>
      </c>
      <c r="H101" s="37">
        <v>235</v>
      </c>
      <c r="I101" s="38">
        <v>205</v>
      </c>
      <c r="J101" s="39">
        <v>87.234042553191486</v>
      </c>
      <c r="K101" s="37">
        <v>262</v>
      </c>
      <c r="L101" s="38">
        <v>216</v>
      </c>
      <c r="M101" s="39">
        <v>82.44274809160305</v>
      </c>
    </row>
    <row r="102" spans="1:236" x14ac:dyDescent="0.2">
      <c r="A102" s="34" t="s">
        <v>57</v>
      </c>
      <c r="B102" s="37">
        <v>772</v>
      </c>
      <c r="C102" s="37">
        <v>610</v>
      </c>
      <c r="D102" s="39">
        <v>79.015544041450781</v>
      </c>
      <c r="E102" s="37">
        <v>691</v>
      </c>
      <c r="F102" s="38">
        <v>531</v>
      </c>
      <c r="G102" s="39">
        <v>76.845151953690305</v>
      </c>
      <c r="H102" s="37">
        <v>1463</v>
      </c>
      <c r="I102" s="38">
        <v>1141</v>
      </c>
      <c r="J102" s="39">
        <v>77.990430622009569</v>
      </c>
      <c r="K102" s="37">
        <v>1484</v>
      </c>
      <c r="L102" s="38">
        <v>1060</v>
      </c>
      <c r="M102" s="39">
        <v>71.428571428571431</v>
      </c>
    </row>
    <row r="103" spans="1:236" x14ac:dyDescent="0.2">
      <c r="A103" s="34" t="s">
        <v>60</v>
      </c>
      <c r="B103" s="37">
        <v>165</v>
      </c>
      <c r="C103" s="37">
        <v>151</v>
      </c>
      <c r="D103" s="39">
        <v>91.515151515151516</v>
      </c>
      <c r="E103" s="37">
        <v>165</v>
      </c>
      <c r="F103" s="38">
        <v>149</v>
      </c>
      <c r="G103" s="39">
        <v>90.303030303030297</v>
      </c>
      <c r="H103" s="37">
        <v>330</v>
      </c>
      <c r="I103" s="38">
        <v>300</v>
      </c>
      <c r="J103" s="39">
        <v>90.909090909090907</v>
      </c>
      <c r="K103" s="37">
        <v>325</v>
      </c>
      <c r="L103" s="38">
        <v>269</v>
      </c>
      <c r="M103" s="39">
        <v>82.769230769230774</v>
      </c>
    </row>
    <row r="104" spans="1:236" x14ac:dyDescent="0.2">
      <c r="A104" s="34" t="s">
        <v>62</v>
      </c>
      <c r="B104" s="37">
        <v>141</v>
      </c>
      <c r="C104" s="37">
        <v>124</v>
      </c>
      <c r="D104" s="39">
        <v>87.943262411347519</v>
      </c>
      <c r="E104" s="37">
        <v>118</v>
      </c>
      <c r="F104" s="38">
        <v>104</v>
      </c>
      <c r="G104" s="39">
        <v>88.13559322033899</v>
      </c>
      <c r="H104" s="37">
        <v>259</v>
      </c>
      <c r="I104" s="38">
        <v>228</v>
      </c>
      <c r="J104" s="39">
        <v>88.030888030888036</v>
      </c>
      <c r="K104" s="37">
        <v>248</v>
      </c>
      <c r="L104" s="38">
        <v>206</v>
      </c>
      <c r="M104" s="39">
        <v>83.064516129032256</v>
      </c>
    </row>
    <row r="105" spans="1:236" x14ac:dyDescent="0.2">
      <c r="A105" s="34" t="s">
        <v>63</v>
      </c>
      <c r="B105" s="37">
        <v>94</v>
      </c>
      <c r="C105" s="37">
        <v>75</v>
      </c>
      <c r="D105" s="39">
        <v>79.787234042553195</v>
      </c>
      <c r="E105" s="37">
        <v>71</v>
      </c>
      <c r="F105" s="38">
        <v>51</v>
      </c>
      <c r="G105" s="39">
        <v>71.83098591549296</v>
      </c>
      <c r="H105" s="37">
        <v>165</v>
      </c>
      <c r="I105" s="38">
        <v>126</v>
      </c>
      <c r="J105" s="39">
        <v>76.36363636363636</v>
      </c>
      <c r="K105" s="37">
        <v>173</v>
      </c>
      <c r="L105" s="38">
        <v>120</v>
      </c>
      <c r="M105" s="39">
        <v>69.364161849710982</v>
      </c>
    </row>
    <row r="106" spans="1:236" x14ac:dyDescent="0.2">
      <c r="A106" s="34" t="s">
        <v>67</v>
      </c>
      <c r="B106" s="37">
        <v>270</v>
      </c>
      <c r="C106" s="37">
        <v>226</v>
      </c>
      <c r="D106" s="39">
        <v>83.703703703703709</v>
      </c>
      <c r="E106" s="37">
        <v>270</v>
      </c>
      <c r="F106" s="38">
        <v>209</v>
      </c>
      <c r="G106" s="39">
        <v>77.407407407407405</v>
      </c>
      <c r="H106" s="37">
        <v>540</v>
      </c>
      <c r="I106" s="38">
        <v>435</v>
      </c>
      <c r="J106" s="39">
        <v>80.555555555555557</v>
      </c>
      <c r="K106" s="37">
        <v>523</v>
      </c>
      <c r="L106" s="38">
        <v>386</v>
      </c>
      <c r="M106" s="39">
        <v>73.804971319311662</v>
      </c>
    </row>
    <row r="107" spans="1:236" x14ac:dyDescent="0.2">
      <c r="A107" s="34" t="s">
        <v>71</v>
      </c>
      <c r="B107" s="37">
        <v>140</v>
      </c>
      <c r="C107" s="37">
        <v>109</v>
      </c>
      <c r="D107" s="39">
        <v>77.857142857142861</v>
      </c>
      <c r="E107" s="37">
        <v>94</v>
      </c>
      <c r="F107" s="38">
        <v>73</v>
      </c>
      <c r="G107" s="39">
        <v>77.659574468085111</v>
      </c>
      <c r="H107" s="37">
        <v>234</v>
      </c>
      <c r="I107" s="38">
        <v>182</v>
      </c>
      <c r="J107" s="39">
        <v>77.777777777777771</v>
      </c>
      <c r="K107" s="37">
        <v>215</v>
      </c>
      <c r="L107" s="38">
        <v>132</v>
      </c>
      <c r="M107" s="39">
        <v>61.395348837209298</v>
      </c>
    </row>
    <row r="108" spans="1:236" x14ac:dyDescent="0.2">
      <c r="A108" s="34" t="s">
        <v>72</v>
      </c>
      <c r="B108" s="37">
        <v>130</v>
      </c>
      <c r="C108" s="37">
        <v>94</v>
      </c>
      <c r="D108" s="39">
        <v>72.307692307692307</v>
      </c>
      <c r="E108" s="37">
        <v>134</v>
      </c>
      <c r="F108" s="38">
        <v>109</v>
      </c>
      <c r="G108" s="39">
        <v>81.343283582089555</v>
      </c>
      <c r="H108" s="37">
        <v>264</v>
      </c>
      <c r="I108" s="38">
        <v>203</v>
      </c>
      <c r="J108" s="39">
        <v>76.893939393939391</v>
      </c>
      <c r="K108" s="37">
        <v>278</v>
      </c>
      <c r="L108" s="38">
        <v>181</v>
      </c>
      <c r="M108" s="39">
        <v>65.107913669064743</v>
      </c>
    </row>
    <row r="109" spans="1:236" x14ac:dyDescent="0.2">
      <c r="A109" s="34" t="s">
        <v>73</v>
      </c>
      <c r="B109" s="37">
        <v>130</v>
      </c>
      <c r="C109" s="37">
        <v>95</v>
      </c>
      <c r="D109" s="39">
        <v>73.07692307692308</v>
      </c>
      <c r="E109" s="37">
        <v>123</v>
      </c>
      <c r="F109" s="38">
        <v>100</v>
      </c>
      <c r="G109" s="39">
        <v>81.300813008130078</v>
      </c>
      <c r="H109" s="37">
        <v>253</v>
      </c>
      <c r="I109" s="38">
        <v>195</v>
      </c>
      <c r="J109" s="39">
        <v>77.07509881422925</v>
      </c>
      <c r="K109" s="37">
        <v>231</v>
      </c>
      <c r="L109" s="38">
        <v>148</v>
      </c>
      <c r="M109" s="39">
        <v>64.069264069264065</v>
      </c>
    </row>
    <row r="110" spans="1:236" x14ac:dyDescent="0.2">
      <c r="A110" s="34" t="s">
        <v>74</v>
      </c>
      <c r="B110" s="37">
        <v>236</v>
      </c>
      <c r="C110" s="37">
        <v>187</v>
      </c>
      <c r="D110" s="39">
        <v>79.237288135593218</v>
      </c>
      <c r="E110" s="37">
        <v>232</v>
      </c>
      <c r="F110" s="38">
        <v>174</v>
      </c>
      <c r="G110" s="39">
        <v>75</v>
      </c>
      <c r="H110" s="37">
        <v>468</v>
      </c>
      <c r="I110" s="38">
        <v>361</v>
      </c>
      <c r="J110" s="39">
        <v>77.136752136752136</v>
      </c>
      <c r="K110" s="37">
        <v>499</v>
      </c>
      <c r="L110" s="38">
        <v>352</v>
      </c>
      <c r="M110" s="39">
        <v>70.541082164328657</v>
      </c>
    </row>
    <row r="111" spans="1:236" x14ac:dyDescent="0.2">
      <c r="A111" s="34" t="s">
        <v>75</v>
      </c>
      <c r="B111" s="37">
        <v>65</v>
      </c>
      <c r="C111" s="37">
        <v>59</v>
      </c>
      <c r="D111" s="39">
        <v>90.769230769230774</v>
      </c>
      <c r="E111" s="37">
        <v>54</v>
      </c>
      <c r="F111" s="38">
        <v>46</v>
      </c>
      <c r="G111" s="39">
        <v>85.18518518518519</v>
      </c>
      <c r="H111" s="37">
        <v>119</v>
      </c>
      <c r="I111" s="38">
        <v>105</v>
      </c>
      <c r="J111" s="39">
        <v>88.235294117647058</v>
      </c>
      <c r="K111" s="37">
        <v>116</v>
      </c>
      <c r="L111" s="38">
        <v>88</v>
      </c>
      <c r="M111" s="39">
        <v>75.862068965517238</v>
      </c>
    </row>
    <row r="112" spans="1:236" x14ac:dyDescent="0.2">
      <c r="A112" s="34" t="s">
        <v>76</v>
      </c>
      <c r="B112" s="37">
        <v>80</v>
      </c>
      <c r="C112" s="37">
        <v>65</v>
      </c>
      <c r="D112" s="39">
        <v>81.25</v>
      </c>
      <c r="E112" s="37">
        <v>81</v>
      </c>
      <c r="F112" s="38">
        <v>64</v>
      </c>
      <c r="G112" s="39">
        <v>79.012345679012341</v>
      </c>
      <c r="H112" s="37">
        <v>161</v>
      </c>
      <c r="I112" s="38">
        <v>129</v>
      </c>
      <c r="J112" s="39">
        <v>80.124223602484477</v>
      </c>
      <c r="K112" s="37">
        <v>169</v>
      </c>
      <c r="L112" s="38">
        <v>116</v>
      </c>
      <c r="M112" s="39">
        <v>68.639053254437869</v>
      </c>
    </row>
    <row r="113" spans="1:236" x14ac:dyDescent="0.2">
      <c r="A113" s="34" t="s">
        <v>79</v>
      </c>
      <c r="B113" s="37">
        <v>129</v>
      </c>
      <c r="C113" s="37">
        <v>112</v>
      </c>
      <c r="D113" s="39">
        <v>86.821705426356587</v>
      </c>
      <c r="E113" s="37">
        <v>101</v>
      </c>
      <c r="F113" s="38">
        <v>80</v>
      </c>
      <c r="G113" s="39">
        <v>79.207920792079207</v>
      </c>
      <c r="H113" s="37">
        <v>230</v>
      </c>
      <c r="I113" s="38">
        <v>192</v>
      </c>
      <c r="J113" s="39">
        <v>83.478260869565219</v>
      </c>
      <c r="K113" s="37">
        <v>242</v>
      </c>
      <c r="L113" s="38">
        <v>190</v>
      </c>
      <c r="M113" s="39">
        <v>78.512396694214871</v>
      </c>
    </row>
    <row r="114" spans="1:236" x14ac:dyDescent="0.2">
      <c r="A114" s="34" t="s">
        <v>81</v>
      </c>
      <c r="B114" s="37">
        <v>145</v>
      </c>
      <c r="C114" s="37">
        <v>131</v>
      </c>
      <c r="D114" s="39">
        <v>90.34482758620689</v>
      </c>
      <c r="E114" s="37">
        <v>152</v>
      </c>
      <c r="F114" s="38">
        <v>132</v>
      </c>
      <c r="G114" s="39">
        <v>86.84210526315789</v>
      </c>
      <c r="H114" s="37">
        <v>297</v>
      </c>
      <c r="I114" s="38">
        <v>263</v>
      </c>
      <c r="J114" s="39">
        <v>88.552188552188554</v>
      </c>
      <c r="K114" s="37">
        <v>313</v>
      </c>
      <c r="L114" s="38">
        <v>274</v>
      </c>
      <c r="M114" s="39">
        <v>87.539936102236425</v>
      </c>
    </row>
    <row r="115" spans="1:236" x14ac:dyDescent="0.2">
      <c r="A115" s="34" t="s">
        <v>85</v>
      </c>
      <c r="B115" s="37">
        <v>170</v>
      </c>
      <c r="C115" s="37">
        <v>103</v>
      </c>
      <c r="D115" s="39">
        <v>60.588235294117638</v>
      </c>
      <c r="E115" s="37">
        <v>174</v>
      </c>
      <c r="F115" s="38">
        <v>107</v>
      </c>
      <c r="G115" s="39">
        <v>61.494252873563219</v>
      </c>
      <c r="H115" s="37">
        <v>344</v>
      </c>
      <c r="I115" s="38">
        <v>210</v>
      </c>
      <c r="J115" s="39">
        <v>61.046511627906973</v>
      </c>
      <c r="K115" s="37">
        <v>393</v>
      </c>
      <c r="L115" s="38">
        <v>213</v>
      </c>
      <c r="M115" s="39">
        <v>54.198473282442748</v>
      </c>
    </row>
    <row r="116" spans="1:236" x14ac:dyDescent="0.2">
      <c r="A116" s="34" t="s">
        <v>86</v>
      </c>
      <c r="B116" s="37">
        <v>120</v>
      </c>
      <c r="C116" s="37">
        <v>83</v>
      </c>
      <c r="D116" s="39">
        <v>69.166666666666671</v>
      </c>
      <c r="E116" s="37">
        <v>102</v>
      </c>
      <c r="F116" s="38">
        <v>70</v>
      </c>
      <c r="G116" s="39">
        <v>68.627450980392155</v>
      </c>
      <c r="H116" s="37">
        <v>222</v>
      </c>
      <c r="I116" s="38">
        <v>153</v>
      </c>
      <c r="J116" s="39">
        <v>68.918918918918919</v>
      </c>
      <c r="K116" s="37">
        <v>262</v>
      </c>
      <c r="L116" s="38">
        <v>191</v>
      </c>
      <c r="M116" s="39">
        <v>72.900763358778633</v>
      </c>
    </row>
    <row r="117" spans="1:236" x14ac:dyDescent="0.2">
      <c r="A117" s="34" t="s">
        <v>296</v>
      </c>
      <c r="B117" s="37">
        <v>134</v>
      </c>
      <c r="C117" s="37">
        <v>118</v>
      </c>
      <c r="D117" s="39">
        <v>88.059701492537314</v>
      </c>
      <c r="E117" s="37">
        <v>120</v>
      </c>
      <c r="F117" s="38">
        <v>111</v>
      </c>
      <c r="G117" s="39">
        <v>92.5</v>
      </c>
      <c r="H117" s="37">
        <v>254</v>
      </c>
      <c r="I117" s="38">
        <v>229</v>
      </c>
      <c r="J117" s="39">
        <v>90.157480314960637</v>
      </c>
      <c r="K117" s="37">
        <v>278</v>
      </c>
      <c r="L117" s="38">
        <v>242</v>
      </c>
      <c r="M117" s="39">
        <v>87.050359712230218</v>
      </c>
    </row>
    <row r="118" spans="1:236" x14ac:dyDescent="0.2">
      <c r="A118" s="34" t="s">
        <v>87</v>
      </c>
      <c r="B118" s="37">
        <v>162</v>
      </c>
      <c r="C118" s="37">
        <v>135</v>
      </c>
      <c r="D118" s="39">
        <v>83.333333333333329</v>
      </c>
      <c r="E118" s="37">
        <v>141</v>
      </c>
      <c r="F118" s="38">
        <v>110</v>
      </c>
      <c r="G118" s="39">
        <v>78.01418439716312</v>
      </c>
      <c r="H118" s="37">
        <v>303</v>
      </c>
      <c r="I118" s="38">
        <v>245</v>
      </c>
      <c r="J118" s="39">
        <v>80.858085808580853</v>
      </c>
      <c r="K118" s="37">
        <v>288</v>
      </c>
      <c r="L118" s="38">
        <v>223</v>
      </c>
      <c r="M118" s="39">
        <v>77.430555555555557</v>
      </c>
    </row>
    <row r="119" spans="1:236" x14ac:dyDescent="0.2">
      <c r="A119" s="34" t="s">
        <v>89</v>
      </c>
      <c r="B119" s="37">
        <v>124</v>
      </c>
      <c r="C119" s="37">
        <v>97</v>
      </c>
      <c r="D119" s="39">
        <v>78.225806451612897</v>
      </c>
      <c r="E119" s="37">
        <v>111</v>
      </c>
      <c r="F119" s="38">
        <v>94</v>
      </c>
      <c r="G119" s="39">
        <v>84.684684684684683</v>
      </c>
      <c r="H119" s="37">
        <v>235</v>
      </c>
      <c r="I119" s="38">
        <v>191</v>
      </c>
      <c r="J119" s="39">
        <v>81.276595744680847</v>
      </c>
      <c r="K119" s="37">
        <v>251</v>
      </c>
      <c r="L119" s="38">
        <v>168</v>
      </c>
      <c r="M119" s="39">
        <v>66.932270916334659</v>
      </c>
    </row>
    <row r="120" spans="1:236" x14ac:dyDescent="0.2">
      <c r="A120" s="34" t="s">
        <v>94</v>
      </c>
      <c r="B120" s="37">
        <v>100</v>
      </c>
      <c r="C120" s="37">
        <v>88</v>
      </c>
      <c r="D120" s="39">
        <v>88</v>
      </c>
      <c r="E120" s="37">
        <v>106</v>
      </c>
      <c r="F120" s="38">
        <v>85</v>
      </c>
      <c r="G120" s="39">
        <v>80.188679245283012</v>
      </c>
      <c r="H120" s="37">
        <v>206</v>
      </c>
      <c r="I120" s="38">
        <v>173</v>
      </c>
      <c r="J120" s="39">
        <v>83.980582524271838</v>
      </c>
      <c r="K120" s="37">
        <v>207</v>
      </c>
      <c r="L120" s="38">
        <v>175</v>
      </c>
      <c r="M120" s="39">
        <v>84.54106280193237</v>
      </c>
    </row>
    <row r="121" spans="1:236" x14ac:dyDescent="0.2">
      <c r="A121" s="34" t="s">
        <v>99</v>
      </c>
      <c r="B121" s="37">
        <v>127</v>
      </c>
      <c r="C121" s="37">
        <v>115</v>
      </c>
      <c r="D121" s="39">
        <v>90.551181102362207</v>
      </c>
      <c r="E121" s="37">
        <v>102</v>
      </c>
      <c r="F121" s="38">
        <v>90</v>
      </c>
      <c r="G121" s="39">
        <v>88.235294117647058</v>
      </c>
      <c r="H121" s="37">
        <v>229</v>
      </c>
      <c r="I121" s="38">
        <v>205</v>
      </c>
      <c r="J121" s="39">
        <v>89.519650655021834</v>
      </c>
      <c r="K121" s="37">
        <v>227</v>
      </c>
      <c r="L121" s="38">
        <v>185</v>
      </c>
      <c r="M121" s="39">
        <v>81.497797356828187</v>
      </c>
    </row>
    <row r="122" spans="1:236" x14ac:dyDescent="0.2">
      <c r="A122" s="34" t="s">
        <v>102</v>
      </c>
      <c r="B122" s="37">
        <v>225</v>
      </c>
      <c r="C122" s="37">
        <v>167</v>
      </c>
      <c r="D122" s="39">
        <v>74.222222222222229</v>
      </c>
      <c r="E122" s="37">
        <v>181</v>
      </c>
      <c r="F122" s="38">
        <v>129</v>
      </c>
      <c r="G122" s="39">
        <v>71.270718232044203</v>
      </c>
      <c r="H122" s="37">
        <v>406</v>
      </c>
      <c r="I122" s="38">
        <v>296</v>
      </c>
      <c r="J122" s="39">
        <v>72.906403940886705</v>
      </c>
      <c r="K122" s="37">
        <v>444</v>
      </c>
      <c r="L122" s="38">
        <v>314</v>
      </c>
      <c r="M122" s="39">
        <v>70.72072072072072</v>
      </c>
    </row>
    <row r="123" spans="1:236" ht="13.5" thickBot="1" x14ac:dyDescent="0.25">
      <c r="A123" s="40" t="s">
        <v>295</v>
      </c>
      <c r="B123" s="41">
        <f>SUM(B101:B122)</f>
        <v>3774</v>
      </c>
      <c r="C123" s="41">
        <f>SUM(C101:C122)</f>
        <v>3044</v>
      </c>
      <c r="D123" s="42">
        <f>100*(C123/B123)</f>
        <v>80.657127715951248</v>
      </c>
      <c r="E123" s="41">
        <f>SUM(E101:E122)</f>
        <v>3443</v>
      </c>
      <c r="F123" s="41">
        <f>SUM(F101:F122)</f>
        <v>2723</v>
      </c>
      <c r="G123" s="42">
        <f>(F123/E123)*100</f>
        <v>79.088004647110083</v>
      </c>
      <c r="H123" s="41">
        <f>SUM(H101:H122)</f>
        <v>7217</v>
      </c>
      <c r="I123" s="41">
        <f>SUM(I101:I122)</f>
        <v>5767</v>
      </c>
      <c r="J123" s="42">
        <f>(I123/H123)*100</f>
        <v>79.908549258694748</v>
      </c>
      <c r="K123" s="41">
        <f>SUM(K101:K122)</f>
        <v>7428</v>
      </c>
      <c r="L123" s="41">
        <f>SUM(L101:L122)</f>
        <v>5449</v>
      </c>
      <c r="M123" s="42">
        <f>(L123/K123)*100</f>
        <v>73.35756596661281</v>
      </c>
    </row>
    <row r="124" spans="1:236" s="28" customFormat="1" ht="25.5" customHeight="1" thickTop="1" x14ac:dyDescent="0.2">
      <c r="A124" s="138" t="s">
        <v>294</v>
      </c>
      <c r="B124" s="140" t="s">
        <v>478</v>
      </c>
      <c r="C124" s="134" t="s">
        <v>473</v>
      </c>
      <c r="D124" s="135"/>
      <c r="E124" s="136" t="s">
        <v>479</v>
      </c>
      <c r="F124" s="134" t="s">
        <v>474</v>
      </c>
      <c r="G124" s="135"/>
      <c r="H124" s="136" t="s">
        <v>492</v>
      </c>
      <c r="I124" s="134" t="s">
        <v>493</v>
      </c>
      <c r="J124" s="135"/>
      <c r="K124" s="136" t="s">
        <v>475</v>
      </c>
      <c r="L124" s="134" t="s">
        <v>476</v>
      </c>
      <c r="M124" s="135"/>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row>
    <row r="125" spans="1:236" s="32" customFormat="1" ht="25.5" customHeight="1" x14ac:dyDescent="0.2">
      <c r="A125" s="139"/>
      <c r="B125" s="137"/>
      <c r="C125" s="51" t="s">
        <v>480</v>
      </c>
      <c r="D125" s="50" t="s">
        <v>293</v>
      </c>
      <c r="E125" s="137"/>
      <c r="F125" s="51" t="s">
        <v>480</v>
      </c>
      <c r="G125" s="31" t="s">
        <v>293</v>
      </c>
      <c r="H125" s="137"/>
      <c r="I125" s="51" t="s">
        <v>480</v>
      </c>
      <c r="J125" s="31" t="s">
        <v>293</v>
      </c>
      <c r="K125" s="137"/>
      <c r="L125" s="51" t="s">
        <v>481</v>
      </c>
      <c r="M125" s="31" t="s">
        <v>293</v>
      </c>
    </row>
    <row r="126" spans="1:236" ht="18" x14ac:dyDescent="0.25">
      <c r="A126" s="33" t="s">
        <v>339</v>
      </c>
      <c r="B126" s="33"/>
      <c r="C126" s="45"/>
      <c r="D126" s="45"/>
      <c r="E126" s="33"/>
      <c r="F126" s="33"/>
      <c r="G126" s="45"/>
      <c r="H126" s="33"/>
      <c r="I126" s="33"/>
      <c r="J126" s="45"/>
      <c r="K126" s="33"/>
      <c r="L126" s="33"/>
      <c r="M126" s="45"/>
    </row>
    <row r="127" spans="1:236" x14ac:dyDescent="0.2">
      <c r="A127" s="34" t="s">
        <v>58</v>
      </c>
      <c r="B127" s="37">
        <v>794</v>
      </c>
      <c r="C127" s="37">
        <v>545</v>
      </c>
      <c r="D127" s="39">
        <v>68.639798488664994</v>
      </c>
      <c r="E127" s="37">
        <v>796</v>
      </c>
      <c r="F127" s="38">
        <v>583</v>
      </c>
      <c r="G127" s="39">
        <v>73.241206030150749</v>
      </c>
      <c r="H127" s="37">
        <v>1590</v>
      </c>
      <c r="I127" s="38">
        <v>1128</v>
      </c>
      <c r="J127" s="39">
        <v>70.943396226415089</v>
      </c>
      <c r="K127" s="37">
        <v>1506</v>
      </c>
      <c r="L127" s="38">
        <v>1069</v>
      </c>
      <c r="M127" s="39">
        <v>70.982735723771583</v>
      </c>
    </row>
    <row r="128" spans="1:236" x14ac:dyDescent="0.2">
      <c r="A128" s="34" t="s">
        <v>59</v>
      </c>
      <c r="B128" s="37">
        <v>448</v>
      </c>
      <c r="C128" s="37">
        <v>240</v>
      </c>
      <c r="D128" s="39">
        <v>53.571428571428569</v>
      </c>
      <c r="E128" s="37">
        <v>447</v>
      </c>
      <c r="F128" s="38">
        <v>251</v>
      </c>
      <c r="G128" s="39">
        <v>56.152125279642057</v>
      </c>
      <c r="H128" s="37">
        <v>895</v>
      </c>
      <c r="I128" s="38">
        <v>491</v>
      </c>
      <c r="J128" s="39">
        <v>54.860335195530723</v>
      </c>
      <c r="K128" s="37">
        <v>905</v>
      </c>
      <c r="L128" s="38">
        <v>379</v>
      </c>
      <c r="M128" s="39">
        <v>41.878453038674031</v>
      </c>
    </row>
    <row r="129" spans="1:236" x14ac:dyDescent="0.2">
      <c r="A129" s="34" t="s">
        <v>66</v>
      </c>
      <c r="B129" s="37">
        <v>37</v>
      </c>
      <c r="C129" s="37">
        <v>29</v>
      </c>
      <c r="D129" s="39">
        <v>78.378378378378372</v>
      </c>
      <c r="E129" s="37">
        <v>33</v>
      </c>
      <c r="F129" s="38">
        <v>25</v>
      </c>
      <c r="G129" s="39">
        <v>75.757575757575751</v>
      </c>
      <c r="H129" s="37">
        <v>70</v>
      </c>
      <c r="I129" s="38">
        <v>54</v>
      </c>
      <c r="J129" s="39">
        <v>77.142857142857139</v>
      </c>
      <c r="K129" s="37">
        <v>85</v>
      </c>
      <c r="L129" s="38">
        <v>60</v>
      </c>
      <c r="M129" s="39">
        <v>70.588235294117652</v>
      </c>
    </row>
    <row r="130" spans="1:236" x14ac:dyDescent="0.2">
      <c r="A130" s="34" t="s">
        <v>69</v>
      </c>
      <c r="B130" s="37">
        <v>92</v>
      </c>
      <c r="C130" s="37">
        <v>79</v>
      </c>
      <c r="D130" s="39">
        <v>85.869565217391298</v>
      </c>
      <c r="E130" s="37">
        <v>92</v>
      </c>
      <c r="F130" s="38">
        <v>70</v>
      </c>
      <c r="G130" s="39">
        <v>76.086956521739125</v>
      </c>
      <c r="H130" s="37">
        <v>184</v>
      </c>
      <c r="I130" s="38">
        <v>149</v>
      </c>
      <c r="J130" s="39">
        <v>80.978260869565219</v>
      </c>
      <c r="K130" s="37">
        <v>208</v>
      </c>
      <c r="L130" s="38">
        <v>169</v>
      </c>
      <c r="M130" s="39">
        <v>81.25</v>
      </c>
    </row>
    <row r="131" spans="1:236" x14ac:dyDescent="0.2">
      <c r="A131" s="34" t="s">
        <v>70</v>
      </c>
      <c r="B131" s="37">
        <v>771</v>
      </c>
      <c r="C131" s="37">
        <v>505</v>
      </c>
      <c r="D131" s="39">
        <v>65.499351491569385</v>
      </c>
      <c r="E131" s="37">
        <v>691</v>
      </c>
      <c r="F131" s="38">
        <v>468</v>
      </c>
      <c r="G131" s="39">
        <v>67.727930535455855</v>
      </c>
      <c r="H131" s="37">
        <v>1462</v>
      </c>
      <c r="I131" s="38">
        <v>973</v>
      </c>
      <c r="J131" s="39">
        <v>66.552667578659367</v>
      </c>
      <c r="K131" s="37">
        <v>1395</v>
      </c>
      <c r="L131" s="38">
        <v>881</v>
      </c>
      <c r="M131" s="39">
        <v>63.154121863799283</v>
      </c>
    </row>
    <row r="132" spans="1:236" x14ac:dyDescent="0.2">
      <c r="A132" s="34" t="s">
        <v>78</v>
      </c>
      <c r="B132" s="37">
        <v>214</v>
      </c>
      <c r="C132" s="37">
        <v>176</v>
      </c>
      <c r="D132" s="39">
        <v>82.242990654205613</v>
      </c>
      <c r="E132" s="37">
        <v>190</v>
      </c>
      <c r="F132" s="38">
        <v>155</v>
      </c>
      <c r="G132" s="39">
        <v>81.578947368421055</v>
      </c>
      <c r="H132" s="37">
        <v>404</v>
      </c>
      <c r="I132" s="38">
        <v>331</v>
      </c>
      <c r="J132" s="39">
        <v>81.930693069306926</v>
      </c>
      <c r="K132" s="37">
        <v>417</v>
      </c>
      <c r="L132" s="38">
        <v>328</v>
      </c>
      <c r="M132" s="39">
        <v>78.657074340527572</v>
      </c>
    </row>
    <row r="133" spans="1:236" x14ac:dyDescent="0.2">
      <c r="A133" s="34" t="s">
        <v>83</v>
      </c>
      <c r="B133" s="37">
        <v>256</v>
      </c>
      <c r="C133" s="37">
        <v>185</v>
      </c>
      <c r="D133" s="39">
        <v>72.265625</v>
      </c>
      <c r="E133" s="37">
        <v>204</v>
      </c>
      <c r="F133" s="38">
        <v>151</v>
      </c>
      <c r="G133" s="39">
        <v>74.019607843137251</v>
      </c>
      <c r="H133" s="37">
        <v>460</v>
      </c>
      <c r="I133" s="38">
        <v>336</v>
      </c>
      <c r="J133" s="39">
        <v>73.043478260869563</v>
      </c>
      <c r="K133" s="37">
        <v>450</v>
      </c>
      <c r="L133" s="38">
        <v>313</v>
      </c>
      <c r="M133" s="39">
        <v>69.555555555555557</v>
      </c>
    </row>
    <row r="134" spans="1:236" x14ac:dyDescent="0.2">
      <c r="A134" s="34" t="s">
        <v>88</v>
      </c>
      <c r="B134" s="37">
        <v>228</v>
      </c>
      <c r="C134" s="37">
        <v>185</v>
      </c>
      <c r="D134" s="39">
        <v>81.140350877192986</v>
      </c>
      <c r="E134" s="37">
        <v>221</v>
      </c>
      <c r="F134" s="38">
        <v>172</v>
      </c>
      <c r="G134" s="39">
        <v>77.828054298642527</v>
      </c>
      <c r="H134" s="37">
        <v>449</v>
      </c>
      <c r="I134" s="38">
        <v>357</v>
      </c>
      <c r="J134" s="39">
        <v>79.510022271714917</v>
      </c>
      <c r="K134" s="37">
        <v>437</v>
      </c>
      <c r="L134" s="38">
        <v>342</v>
      </c>
      <c r="M134" s="39">
        <v>78.260869565217391</v>
      </c>
    </row>
    <row r="135" spans="1:236" x14ac:dyDescent="0.2">
      <c r="A135" s="34" t="s">
        <v>90</v>
      </c>
      <c r="B135" s="37">
        <v>87</v>
      </c>
      <c r="C135" s="37">
        <v>66</v>
      </c>
      <c r="D135" s="39">
        <v>75.862068965517238</v>
      </c>
      <c r="E135" s="37">
        <v>89</v>
      </c>
      <c r="F135" s="38">
        <v>62</v>
      </c>
      <c r="G135" s="39">
        <v>69.662921348314612</v>
      </c>
      <c r="H135" s="37">
        <v>176</v>
      </c>
      <c r="I135" s="38">
        <v>128</v>
      </c>
      <c r="J135" s="39">
        <v>72.727272727272734</v>
      </c>
      <c r="K135" s="37">
        <v>203</v>
      </c>
      <c r="L135" s="38">
        <v>161</v>
      </c>
      <c r="M135" s="39">
        <v>79.310344827586206</v>
      </c>
    </row>
    <row r="136" spans="1:236" x14ac:dyDescent="0.2">
      <c r="A136" s="34" t="s">
        <v>499</v>
      </c>
      <c r="B136" s="37">
        <v>166</v>
      </c>
      <c r="C136" s="37">
        <v>128</v>
      </c>
      <c r="D136" s="39">
        <v>77.108433734939766</v>
      </c>
      <c r="E136" s="37">
        <v>158</v>
      </c>
      <c r="F136" s="38">
        <v>128</v>
      </c>
      <c r="G136" s="39">
        <v>81.012658227848107</v>
      </c>
      <c r="H136" s="37">
        <v>324</v>
      </c>
      <c r="I136" s="38">
        <v>256</v>
      </c>
      <c r="J136" s="39">
        <v>79.012345679012341</v>
      </c>
      <c r="K136" s="37">
        <v>311</v>
      </c>
      <c r="L136" s="38">
        <v>225</v>
      </c>
      <c r="M136" s="39">
        <v>72.347266881028943</v>
      </c>
    </row>
    <row r="137" spans="1:236" x14ac:dyDescent="0.2">
      <c r="A137" s="34" t="s">
        <v>92</v>
      </c>
      <c r="B137" s="37">
        <v>73</v>
      </c>
      <c r="C137" s="37">
        <v>45</v>
      </c>
      <c r="D137" s="39">
        <v>61.643835616438359</v>
      </c>
      <c r="E137" s="37">
        <v>80</v>
      </c>
      <c r="F137" s="38">
        <v>56</v>
      </c>
      <c r="G137" s="39">
        <v>70</v>
      </c>
      <c r="H137" s="37">
        <v>153</v>
      </c>
      <c r="I137" s="38">
        <v>101</v>
      </c>
      <c r="J137" s="39">
        <v>66.013071895424844</v>
      </c>
      <c r="K137" s="37">
        <v>143</v>
      </c>
      <c r="L137" s="38">
        <v>77</v>
      </c>
      <c r="M137" s="39">
        <v>53.846153846153847</v>
      </c>
    </row>
    <row r="138" spans="1:236" x14ac:dyDescent="0.2">
      <c r="A138" s="34" t="s">
        <v>95</v>
      </c>
      <c r="B138" s="37">
        <v>144</v>
      </c>
      <c r="C138" s="37">
        <v>114</v>
      </c>
      <c r="D138" s="39">
        <v>79.166666666666671</v>
      </c>
      <c r="E138" s="37">
        <v>161</v>
      </c>
      <c r="F138" s="38">
        <v>122</v>
      </c>
      <c r="G138" s="39">
        <v>75.776397515527947</v>
      </c>
      <c r="H138" s="37">
        <v>305</v>
      </c>
      <c r="I138" s="38">
        <v>236</v>
      </c>
      <c r="J138" s="39">
        <v>77.377049180327873</v>
      </c>
      <c r="K138" s="37">
        <v>270</v>
      </c>
      <c r="L138" s="38">
        <v>217</v>
      </c>
      <c r="M138" s="39">
        <v>80.370370370370367</v>
      </c>
    </row>
    <row r="139" spans="1:236" x14ac:dyDescent="0.2">
      <c r="A139" s="34" t="s">
        <v>97</v>
      </c>
      <c r="B139" s="37">
        <v>74</v>
      </c>
      <c r="C139" s="37">
        <v>49</v>
      </c>
      <c r="D139" s="39">
        <v>66.21621621621621</v>
      </c>
      <c r="E139" s="37">
        <v>66</v>
      </c>
      <c r="F139" s="38">
        <v>54</v>
      </c>
      <c r="G139" s="39">
        <v>81.818181818181813</v>
      </c>
      <c r="H139" s="37">
        <v>140</v>
      </c>
      <c r="I139" s="38">
        <v>103</v>
      </c>
      <c r="J139" s="39">
        <v>73.571428571428569</v>
      </c>
      <c r="K139" s="37">
        <v>142</v>
      </c>
      <c r="L139" s="38">
        <v>104</v>
      </c>
      <c r="M139" s="39">
        <v>73.239436619718305</v>
      </c>
    </row>
    <row r="140" spans="1:236" x14ac:dyDescent="0.2">
      <c r="A140" s="34" t="s">
        <v>101</v>
      </c>
      <c r="B140" s="37">
        <v>204</v>
      </c>
      <c r="C140" s="37">
        <v>147</v>
      </c>
      <c r="D140" s="39">
        <v>72.058823529411768</v>
      </c>
      <c r="E140" s="37">
        <v>219</v>
      </c>
      <c r="F140" s="38">
        <v>170</v>
      </c>
      <c r="G140" s="39">
        <v>77.625570776255714</v>
      </c>
      <c r="H140" s="37">
        <v>423</v>
      </c>
      <c r="I140" s="38">
        <v>317</v>
      </c>
      <c r="J140" s="39">
        <v>74.94089834515367</v>
      </c>
      <c r="K140" s="37">
        <v>397</v>
      </c>
      <c r="L140" s="38">
        <v>300</v>
      </c>
      <c r="M140" s="39">
        <v>75.566750629722918</v>
      </c>
    </row>
    <row r="141" spans="1:236" ht="13.5" thickBot="1" x14ac:dyDescent="0.25">
      <c r="A141" s="40" t="s">
        <v>295</v>
      </c>
      <c r="B141" s="41">
        <f>SUM(B127:B140)</f>
        <v>3588</v>
      </c>
      <c r="C141" s="41">
        <f>SUM(C127:C140)</f>
        <v>2493</v>
      </c>
      <c r="D141" s="42">
        <f>100*(C141/B141)</f>
        <v>69.481605351170572</v>
      </c>
      <c r="E141" s="41">
        <f>SUM(E127:E140)</f>
        <v>3447</v>
      </c>
      <c r="F141" s="41">
        <f>SUM(F127:F140)</f>
        <v>2467</v>
      </c>
      <c r="G141" s="42">
        <f>(F141/E141)*100</f>
        <v>71.569480707861914</v>
      </c>
      <c r="H141" s="41">
        <f>SUM(H127:H140)</f>
        <v>7035</v>
      </c>
      <c r="I141" s="41">
        <f>SUM(I127:I140)</f>
        <v>4960</v>
      </c>
      <c r="J141" s="42">
        <f>(I141/H141)*100</f>
        <v>70.504619758351112</v>
      </c>
      <c r="K141" s="41">
        <f>SUM(K127:K140)</f>
        <v>6869</v>
      </c>
      <c r="L141" s="41">
        <f>SUM(L127:L140)</f>
        <v>4625</v>
      </c>
      <c r="M141" s="42">
        <f>(L141/K141)*100</f>
        <v>67.331489299752505</v>
      </c>
    </row>
    <row r="142" spans="1:236" s="28" customFormat="1" ht="25.5" customHeight="1" thickTop="1" x14ac:dyDescent="0.2">
      <c r="A142" s="138" t="s">
        <v>294</v>
      </c>
      <c r="B142" s="140" t="s">
        <v>478</v>
      </c>
      <c r="C142" s="134" t="s">
        <v>473</v>
      </c>
      <c r="D142" s="135"/>
      <c r="E142" s="136" t="s">
        <v>479</v>
      </c>
      <c r="F142" s="134" t="s">
        <v>474</v>
      </c>
      <c r="G142" s="135"/>
      <c r="H142" s="136" t="s">
        <v>492</v>
      </c>
      <c r="I142" s="134" t="s">
        <v>493</v>
      </c>
      <c r="J142" s="135"/>
      <c r="K142" s="136" t="s">
        <v>475</v>
      </c>
      <c r="L142" s="134" t="s">
        <v>476</v>
      </c>
      <c r="M142" s="135"/>
      <c r="N142" s="27"/>
      <c r="O142" s="27"/>
      <c r="P142" s="27"/>
      <c r="Q142" s="27"/>
      <c r="R142" s="27"/>
      <c r="S142" s="27"/>
      <c r="T142" s="27"/>
      <c r="U142" s="27"/>
      <c r="V142" s="27"/>
      <c r="W142" s="27"/>
      <c r="X142" s="27"/>
      <c r="Y142" s="27"/>
      <c r="Z142" s="27"/>
      <c r="AA142" s="27"/>
      <c r="AB142" s="27"/>
      <c r="AC142" s="27"/>
      <c r="AD142" s="27"/>
      <c r="AE142" s="27"/>
      <c r="AF142" s="27"/>
      <c r="AG142" s="27"/>
      <c r="AH142" s="27"/>
      <c r="AI142" s="27"/>
      <c r="AJ142" s="27"/>
      <c r="AK142" s="27"/>
      <c r="AL142" s="27"/>
      <c r="AM142" s="27"/>
      <c r="AN142" s="27"/>
      <c r="AO142" s="27"/>
      <c r="AP142" s="27"/>
      <c r="AQ142" s="27"/>
      <c r="AR142" s="27"/>
      <c r="AS142" s="27"/>
      <c r="AT142" s="27"/>
      <c r="AU142" s="27"/>
      <c r="AV142" s="27"/>
      <c r="AW142" s="27"/>
      <c r="AX142" s="27"/>
      <c r="AY142" s="27"/>
      <c r="AZ142" s="27"/>
      <c r="BA142" s="27"/>
      <c r="BB142" s="27"/>
      <c r="BC142" s="27"/>
      <c r="BD142" s="27"/>
      <c r="BE142" s="27"/>
      <c r="BF142" s="27"/>
      <c r="BG142" s="27"/>
      <c r="BH142" s="27"/>
      <c r="BI142" s="27"/>
      <c r="BJ142" s="27"/>
      <c r="BK142" s="27"/>
      <c r="BL142" s="27"/>
      <c r="BM142" s="27"/>
      <c r="BN142" s="27"/>
      <c r="BO142" s="27"/>
      <c r="BP142" s="27"/>
      <c r="BQ142" s="27"/>
      <c r="BR142" s="27"/>
      <c r="BS142" s="27"/>
      <c r="BT142" s="27"/>
      <c r="BU142" s="27"/>
      <c r="BV142" s="27"/>
      <c r="BW142" s="27"/>
      <c r="BX142" s="27"/>
      <c r="BY142" s="27"/>
      <c r="BZ142" s="27"/>
      <c r="CA142" s="27"/>
      <c r="CB142" s="27"/>
      <c r="CC142" s="27"/>
      <c r="CD142" s="27"/>
      <c r="CE142" s="27"/>
      <c r="CF142" s="27"/>
      <c r="CG142" s="27"/>
      <c r="CH142" s="27"/>
      <c r="CI142" s="27"/>
      <c r="CJ142" s="27"/>
      <c r="CK142" s="27"/>
      <c r="CL142" s="27"/>
      <c r="CM142" s="27"/>
      <c r="CN142" s="27"/>
      <c r="CO142" s="27"/>
      <c r="CP142" s="27"/>
      <c r="CQ142" s="27"/>
      <c r="CR142" s="27"/>
      <c r="CS142" s="27"/>
      <c r="CT142" s="27"/>
      <c r="CU142" s="27"/>
      <c r="CV142" s="27"/>
      <c r="CW142" s="27"/>
      <c r="CX142" s="27"/>
      <c r="CY142" s="27"/>
      <c r="CZ142" s="27"/>
      <c r="DA142" s="27"/>
      <c r="DB142" s="27"/>
      <c r="DC142" s="27"/>
      <c r="DD142" s="27"/>
      <c r="DE142" s="27"/>
      <c r="DF142" s="27"/>
      <c r="DG142" s="27"/>
      <c r="DH142" s="27"/>
      <c r="DI142" s="27"/>
      <c r="DJ142" s="27"/>
      <c r="DK142" s="27"/>
      <c r="DL142" s="27"/>
      <c r="DM142" s="27"/>
      <c r="DN142" s="27"/>
      <c r="DO142" s="27"/>
      <c r="DP142" s="27"/>
      <c r="DQ142" s="27"/>
      <c r="DR142" s="27"/>
      <c r="DS142" s="27"/>
      <c r="DT142" s="27"/>
      <c r="DU142" s="27"/>
      <c r="DV142" s="27"/>
      <c r="DW142" s="27"/>
      <c r="DX142" s="27"/>
      <c r="DY142" s="27"/>
      <c r="DZ142" s="27"/>
      <c r="EA142" s="27"/>
      <c r="EB142" s="27"/>
      <c r="EC142" s="27"/>
      <c r="ED142" s="27"/>
      <c r="EE142" s="27"/>
      <c r="EF142" s="27"/>
      <c r="EG142" s="27"/>
      <c r="EH142" s="27"/>
      <c r="EI142" s="27"/>
      <c r="EJ142" s="27"/>
      <c r="EK142" s="27"/>
      <c r="EL142" s="27"/>
      <c r="EM142" s="27"/>
      <c r="EN142" s="27"/>
      <c r="EO142" s="27"/>
      <c r="EP142" s="27"/>
      <c r="EQ142" s="27"/>
      <c r="ER142" s="27"/>
      <c r="ES142" s="27"/>
      <c r="ET142" s="27"/>
      <c r="EU142" s="27"/>
      <c r="EV142" s="27"/>
      <c r="EW142" s="27"/>
      <c r="EX142" s="27"/>
      <c r="EY142" s="27"/>
      <c r="EZ142" s="27"/>
      <c r="FA142" s="27"/>
      <c r="FB142" s="27"/>
      <c r="FC142" s="27"/>
      <c r="FD142" s="27"/>
      <c r="FE142" s="27"/>
      <c r="FF142" s="27"/>
      <c r="FG142" s="27"/>
      <c r="FH142" s="27"/>
      <c r="FI142" s="27"/>
      <c r="FJ142" s="27"/>
      <c r="FK142" s="27"/>
      <c r="FL142" s="27"/>
      <c r="FM142" s="27"/>
      <c r="FN142" s="27"/>
      <c r="FO142" s="27"/>
      <c r="FP142" s="27"/>
      <c r="FQ142" s="27"/>
      <c r="FR142" s="27"/>
      <c r="FS142" s="27"/>
      <c r="FT142" s="27"/>
      <c r="FU142" s="27"/>
      <c r="FV142" s="27"/>
      <c r="FW142" s="27"/>
      <c r="FX142" s="27"/>
      <c r="FY142" s="27"/>
      <c r="FZ142" s="27"/>
      <c r="GA142" s="27"/>
      <c r="GB142" s="27"/>
      <c r="GC142" s="27"/>
      <c r="GD142" s="27"/>
      <c r="GE142" s="27"/>
      <c r="GF142" s="27"/>
      <c r="GG142" s="27"/>
      <c r="GH142" s="27"/>
      <c r="GI142" s="27"/>
      <c r="GJ142" s="27"/>
      <c r="GK142" s="27"/>
      <c r="GL142" s="27"/>
      <c r="GM142" s="27"/>
      <c r="GN142" s="27"/>
      <c r="GO142" s="27"/>
      <c r="GP142" s="27"/>
      <c r="GQ142" s="27"/>
      <c r="GR142" s="27"/>
      <c r="GS142" s="27"/>
      <c r="GT142" s="27"/>
      <c r="GU142" s="27"/>
      <c r="GV142" s="27"/>
      <c r="GW142" s="27"/>
      <c r="GX142" s="27"/>
      <c r="GY142" s="27"/>
      <c r="GZ142" s="27"/>
      <c r="HA142" s="27"/>
      <c r="HB142" s="27"/>
      <c r="HC142" s="27"/>
      <c r="HD142" s="27"/>
      <c r="HE142" s="27"/>
      <c r="HF142" s="27"/>
      <c r="HG142" s="27"/>
      <c r="HH142" s="27"/>
      <c r="HI142" s="27"/>
      <c r="HJ142" s="27"/>
      <c r="HK142" s="27"/>
      <c r="HL142" s="27"/>
      <c r="HM142" s="27"/>
      <c r="HN142" s="27"/>
      <c r="HO142" s="27"/>
      <c r="HP142" s="27"/>
      <c r="HQ142" s="27"/>
      <c r="HR142" s="27"/>
      <c r="HS142" s="27"/>
      <c r="HT142" s="27"/>
      <c r="HU142" s="27"/>
      <c r="HV142" s="27"/>
      <c r="HW142" s="27"/>
      <c r="HX142" s="27"/>
      <c r="HY142" s="27"/>
      <c r="HZ142" s="27"/>
      <c r="IA142" s="27"/>
      <c r="IB142" s="27"/>
    </row>
    <row r="143" spans="1:236" s="32" customFormat="1" ht="25.5" customHeight="1" x14ac:dyDescent="0.2">
      <c r="A143" s="139"/>
      <c r="B143" s="137"/>
      <c r="C143" s="51" t="s">
        <v>480</v>
      </c>
      <c r="D143" s="50" t="s">
        <v>293</v>
      </c>
      <c r="E143" s="137"/>
      <c r="F143" s="51" t="s">
        <v>480</v>
      </c>
      <c r="G143" s="31" t="s">
        <v>293</v>
      </c>
      <c r="H143" s="137"/>
      <c r="I143" s="51" t="s">
        <v>480</v>
      </c>
      <c r="J143" s="31" t="s">
        <v>293</v>
      </c>
      <c r="K143" s="137"/>
      <c r="L143" s="51" t="s">
        <v>481</v>
      </c>
      <c r="M143" s="31" t="s">
        <v>293</v>
      </c>
    </row>
    <row r="144" spans="1:236" ht="18" x14ac:dyDescent="0.25">
      <c r="A144" s="33" t="s">
        <v>341</v>
      </c>
      <c r="B144" s="33"/>
      <c r="C144" s="45"/>
      <c r="D144" s="45"/>
      <c r="E144" s="33"/>
      <c r="F144" s="33"/>
      <c r="G144" s="45"/>
      <c r="H144" s="33"/>
      <c r="I144" s="33"/>
      <c r="J144" s="45"/>
      <c r="K144" s="33"/>
      <c r="L144" s="33"/>
      <c r="M144" s="45"/>
    </row>
    <row r="145" spans="1:13" x14ac:dyDescent="0.2">
      <c r="A145" s="34" t="s">
        <v>349</v>
      </c>
      <c r="B145" s="37">
        <v>159</v>
      </c>
      <c r="C145" s="37">
        <v>139</v>
      </c>
      <c r="D145" s="39">
        <v>87.421383647798748</v>
      </c>
      <c r="E145" s="37">
        <v>132</v>
      </c>
      <c r="F145" s="38">
        <v>104</v>
      </c>
      <c r="G145" s="39">
        <v>78.787878787878782</v>
      </c>
      <c r="H145" s="37">
        <v>291</v>
      </c>
      <c r="I145" s="38">
        <v>243</v>
      </c>
      <c r="J145" s="39">
        <v>83.505154639175259</v>
      </c>
      <c r="K145" s="37">
        <v>316</v>
      </c>
      <c r="L145" s="38">
        <v>256</v>
      </c>
      <c r="M145" s="39">
        <v>81.012658227848107</v>
      </c>
    </row>
    <row r="146" spans="1:13" x14ac:dyDescent="0.2">
      <c r="A146" s="34" t="s">
        <v>61</v>
      </c>
      <c r="B146" s="37">
        <v>146</v>
      </c>
      <c r="C146" s="37">
        <v>132</v>
      </c>
      <c r="D146" s="39">
        <v>90.410958904109592</v>
      </c>
      <c r="E146" s="37">
        <v>114</v>
      </c>
      <c r="F146" s="38">
        <v>91</v>
      </c>
      <c r="G146" s="39">
        <v>79.824561403508767</v>
      </c>
      <c r="H146" s="37">
        <v>260</v>
      </c>
      <c r="I146" s="38">
        <v>223</v>
      </c>
      <c r="J146" s="39">
        <v>85.769230769230774</v>
      </c>
      <c r="K146" s="37">
        <v>265</v>
      </c>
      <c r="L146" s="38">
        <v>209</v>
      </c>
      <c r="M146" s="39">
        <v>78.867924528301884</v>
      </c>
    </row>
    <row r="147" spans="1:13" x14ac:dyDescent="0.2">
      <c r="A147" s="34" t="s">
        <v>64</v>
      </c>
      <c r="B147" s="37">
        <v>129</v>
      </c>
      <c r="C147" s="37">
        <v>103</v>
      </c>
      <c r="D147" s="39">
        <v>79.844961240310084</v>
      </c>
      <c r="E147" s="37">
        <v>122</v>
      </c>
      <c r="F147" s="38">
        <v>84</v>
      </c>
      <c r="G147" s="39">
        <v>68.852459016393439</v>
      </c>
      <c r="H147" s="37">
        <v>251</v>
      </c>
      <c r="I147" s="38">
        <v>187</v>
      </c>
      <c r="J147" s="39">
        <v>74.501992031872504</v>
      </c>
      <c r="K147" s="37">
        <v>238</v>
      </c>
      <c r="L147" s="38">
        <v>174</v>
      </c>
      <c r="M147" s="39">
        <v>73.109243697478988</v>
      </c>
    </row>
    <row r="148" spans="1:13" x14ac:dyDescent="0.2">
      <c r="A148" s="34" t="s">
        <v>65</v>
      </c>
      <c r="B148" s="37">
        <v>150</v>
      </c>
      <c r="C148" s="37">
        <v>122</v>
      </c>
      <c r="D148" s="39">
        <v>81.333333333333329</v>
      </c>
      <c r="E148" s="37">
        <v>154</v>
      </c>
      <c r="F148" s="38">
        <v>111</v>
      </c>
      <c r="G148" s="39">
        <v>72.077922077922082</v>
      </c>
      <c r="H148" s="37">
        <v>304</v>
      </c>
      <c r="I148" s="38">
        <v>233</v>
      </c>
      <c r="J148" s="39">
        <v>76.64473684210526</v>
      </c>
      <c r="K148" s="37">
        <v>346</v>
      </c>
      <c r="L148" s="38">
        <v>264</v>
      </c>
      <c r="M148" s="39">
        <v>76.300578034682076</v>
      </c>
    </row>
    <row r="149" spans="1:13" x14ac:dyDescent="0.2">
      <c r="A149" s="34" t="s">
        <v>68</v>
      </c>
      <c r="B149" s="37">
        <v>102</v>
      </c>
      <c r="C149" s="37">
        <v>86</v>
      </c>
      <c r="D149" s="39">
        <v>84.313725490196077</v>
      </c>
      <c r="E149" s="37">
        <v>86</v>
      </c>
      <c r="F149" s="38">
        <v>68</v>
      </c>
      <c r="G149" s="39">
        <v>79.069767441860463</v>
      </c>
      <c r="H149" s="37">
        <v>188</v>
      </c>
      <c r="I149" s="38">
        <v>154</v>
      </c>
      <c r="J149" s="39">
        <v>81.914893617021278</v>
      </c>
      <c r="K149" s="37">
        <v>182</v>
      </c>
      <c r="L149" s="38">
        <v>137</v>
      </c>
      <c r="M149" s="39">
        <v>75.27472527472527</v>
      </c>
    </row>
    <row r="150" spans="1:13" x14ac:dyDescent="0.2">
      <c r="A150" s="34" t="s">
        <v>77</v>
      </c>
      <c r="B150" s="37">
        <v>78</v>
      </c>
      <c r="C150" s="37">
        <v>64</v>
      </c>
      <c r="D150" s="39">
        <v>82.051282051282058</v>
      </c>
      <c r="E150" s="37">
        <v>53</v>
      </c>
      <c r="F150" s="38">
        <v>46</v>
      </c>
      <c r="G150" s="39">
        <v>86.79245283018868</v>
      </c>
      <c r="H150" s="37">
        <v>131</v>
      </c>
      <c r="I150" s="38">
        <v>110</v>
      </c>
      <c r="J150" s="39">
        <v>83.969465648854964</v>
      </c>
      <c r="K150" s="37">
        <v>117</v>
      </c>
      <c r="L150" s="38">
        <v>101</v>
      </c>
      <c r="M150" s="39">
        <v>86.324786324786331</v>
      </c>
    </row>
    <row r="151" spans="1:13" x14ac:dyDescent="0.2">
      <c r="A151" s="34" t="s">
        <v>80</v>
      </c>
      <c r="B151" s="37">
        <v>121</v>
      </c>
      <c r="C151" s="37">
        <v>111</v>
      </c>
      <c r="D151" s="39">
        <v>91.735537190082638</v>
      </c>
      <c r="E151" s="37">
        <v>121</v>
      </c>
      <c r="F151" s="38">
        <v>93</v>
      </c>
      <c r="G151" s="39">
        <v>76.859504132231407</v>
      </c>
      <c r="H151" s="37">
        <v>242</v>
      </c>
      <c r="I151" s="38">
        <v>204</v>
      </c>
      <c r="J151" s="39">
        <v>84.297520661157023</v>
      </c>
      <c r="K151" s="37">
        <v>231</v>
      </c>
      <c r="L151" s="38">
        <v>185</v>
      </c>
      <c r="M151" s="39">
        <v>80.086580086580085</v>
      </c>
    </row>
    <row r="152" spans="1:13" ht="12.75" customHeight="1" x14ac:dyDescent="0.2">
      <c r="A152" s="34" t="s">
        <v>372</v>
      </c>
      <c r="B152" s="37">
        <v>38</v>
      </c>
      <c r="C152" s="37">
        <v>35</v>
      </c>
      <c r="D152" s="39">
        <v>92.10526315789474</v>
      </c>
      <c r="E152" s="37">
        <v>30</v>
      </c>
      <c r="F152" s="38">
        <v>26</v>
      </c>
      <c r="G152" s="39">
        <v>86.666666666666671</v>
      </c>
      <c r="H152" s="37">
        <v>68</v>
      </c>
      <c r="I152" s="38">
        <v>61</v>
      </c>
      <c r="J152" s="39">
        <v>89.705882352941174</v>
      </c>
      <c r="K152" s="37">
        <v>59</v>
      </c>
      <c r="L152" s="38">
        <v>40</v>
      </c>
      <c r="M152" s="39">
        <v>67.79661016949153</v>
      </c>
    </row>
    <row r="153" spans="1:13" x14ac:dyDescent="0.2">
      <c r="A153" s="34" t="s">
        <v>82</v>
      </c>
      <c r="B153" s="37">
        <v>206</v>
      </c>
      <c r="C153" s="37">
        <v>77</v>
      </c>
      <c r="D153" s="39">
        <v>37.378640776699029</v>
      </c>
      <c r="E153" s="37">
        <v>185</v>
      </c>
      <c r="F153" s="38">
        <v>76</v>
      </c>
      <c r="G153" s="39">
        <v>41.081081081081081</v>
      </c>
      <c r="H153" s="37">
        <v>391</v>
      </c>
      <c r="I153" s="38">
        <v>153</v>
      </c>
      <c r="J153" s="39">
        <v>39.130434782608702</v>
      </c>
      <c r="K153" s="37">
        <v>358</v>
      </c>
      <c r="L153" s="38">
        <v>129</v>
      </c>
      <c r="M153" s="39">
        <v>36.033519553072622</v>
      </c>
    </row>
    <row r="154" spans="1:13" x14ac:dyDescent="0.2">
      <c r="A154" s="34" t="s">
        <v>84</v>
      </c>
      <c r="B154" s="37">
        <v>897</v>
      </c>
      <c r="C154" s="37">
        <v>750</v>
      </c>
      <c r="D154" s="39">
        <v>83.61204013377926</v>
      </c>
      <c r="E154" s="37">
        <v>844</v>
      </c>
      <c r="F154" s="38">
        <v>680</v>
      </c>
      <c r="G154" s="39">
        <v>80.568720379146924</v>
      </c>
      <c r="H154" s="37">
        <v>1741</v>
      </c>
      <c r="I154" s="38">
        <v>1430</v>
      </c>
      <c r="J154" s="39">
        <v>82.13670304422746</v>
      </c>
      <c r="K154" s="37">
        <v>1624</v>
      </c>
      <c r="L154" s="38">
        <v>1243</v>
      </c>
      <c r="M154" s="39">
        <v>76.539408866995075</v>
      </c>
    </row>
    <row r="155" spans="1:13" x14ac:dyDescent="0.2">
      <c r="A155" s="34" t="s">
        <v>93</v>
      </c>
      <c r="B155" s="37">
        <v>195</v>
      </c>
      <c r="C155" s="37">
        <v>150</v>
      </c>
      <c r="D155" s="39">
        <v>76.92307692307692</v>
      </c>
      <c r="E155" s="37">
        <v>173</v>
      </c>
      <c r="F155" s="38">
        <v>124</v>
      </c>
      <c r="G155" s="39">
        <v>71.676300578034684</v>
      </c>
      <c r="H155" s="37">
        <v>368</v>
      </c>
      <c r="I155" s="38">
        <v>274</v>
      </c>
      <c r="J155" s="39">
        <v>74.456521739130437</v>
      </c>
      <c r="K155" s="37">
        <v>378</v>
      </c>
      <c r="L155" s="38">
        <v>275</v>
      </c>
      <c r="M155" s="39">
        <v>72.751322751322746</v>
      </c>
    </row>
    <row r="156" spans="1:13" x14ac:dyDescent="0.2">
      <c r="A156" s="34" t="s">
        <v>363</v>
      </c>
      <c r="B156" s="37">
        <v>271</v>
      </c>
      <c r="C156" s="37">
        <v>203</v>
      </c>
      <c r="D156" s="39">
        <v>74.907749077490777</v>
      </c>
      <c r="E156" s="37">
        <v>256</v>
      </c>
      <c r="F156" s="38">
        <v>182</v>
      </c>
      <c r="G156" s="39">
        <v>71.09375</v>
      </c>
      <c r="H156" s="37">
        <v>527</v>
      </c>
      <c r="I156" s="38">
        <v>385</v>
      </c>
      <c r="J156" s="39">
        <v>73.055028462998109</v>
      </c>
      <c r="K156" s="37">
        <v>544</v>
      </c>
      <c r="L156" s="38">
        <v>390</v>
      </c>
      <c r="M156" s="39">
        <v>71.691176470588232</v>
      </c>
    </row>
    <row r="157" spans="1:13" x14ac:dyDescent="0.2">
      <c r="A157" s="34" t="s">
        <v>96</v>
      </c>
      <c r="B157" s="37">
        <v>96</v>
      </c>
      <c r="C157" s="37">
        <v>79</v>
      </c>
      <c r="D157" s="39">
        <v>82.291666666666671</v>
      </c>
      <c r="E157" s="37">
        <v>103</v>
      </c>
      <c r="F157" s="38">
        <v>88</v>
      </c>
      <c r="G157" s="39">
        <v>85.4368932038835</v>
      </c>
      <c r="H157" s="37">
        <v>199</v>
      </c>
      <c r="I157" s="38">
        <v>167</v>
      </c>
      <c r="J157" s="39">
        <v>83.91959798994975</v>
      </c>
      <c r="K157" s="37">
        <v>219</v>
      </c>
      <c r="L157" s="38">
        <v>141</v>
      </c>
      <c r="M157" s="39">
        <v>64.38356164383562</v>
      </c>
    </row>
    <row r="158" spans="1:13" x14ac:dyDescent="0.2">
      <c r="A158" s="34" t="s">
        <v>98</v>
      </c>
      <c r="B158" s="37">
        <v>196</v>
      </c>
      <c r="C158" s="37">
        <v>177</v>
      </c>
      <c r="D158" s="39">
        <v>90.306122448979593</v>
      </c>
      <c r="E158" s="37">
        <v>174</v>
      </c>
      <c r="F158" s="38">
        <v>141</v>
      </c>
      <c r="G158" s="39">
        <v>81.034482758620683</v>
      </c>
      <c r="H158" s="37">
        <v>370</v>
      </c>
      <c r="I158" s="38">
        <v>318</v>
      </c>
      <c r="J158" s="39">
        <v>85.945945945945951</v>
      </c>
      <c r="K158" s="37">
        <v>349</v>
      </c>
      <c r="L158" s="38">
        <v>250</v>
      </c>
      <c r="M158" s="39">
        <v>71.633237822349571</v>
      </c>
    </row>
    <row r="159" spans="1:13" x14ac:dyDescent="0.2">
      <c r="A159" s="34" t="s">
        <v>100</v>
      </c>
      <c r="B159" s="37">
        <v>161</v>
      </c>
      <c r="C159" s="37">
        <v>121</v>
      </c>
      <c r="D159" s="39">
        <v>75.155279503105589</v>
      </c>
      <c r="E159" s="37">
        <v>191</v>
      </c>
      <c r="F159" s="38">
        <v>111</v>
      </c>
      <c r="G159" s="39">
        <v>58.1151832460733</v>
      </c>
      <c r="H159" s="37">
        <v>352</v>
      </c>
      <c r="I159" s="38">
        <v>232</v>
      </c>
      <c r="J159" s="39">
        <v>65.909090909090907</v>
      </c>
      <c r="K159" s="37">
        <v>349</v>
      </c>
      <c r="L159" s="38">
        <v>217</v>
      </c>
      <c r="M159" s="39">
        <v>62.177650429799428</v>
      </c>
    </row>
    <row r="160" spans="1:13" ht="13.5" thickBot="1" x14ac:dyDescent="0.25">
      <c r="A160" s="40" t="s">
        <v>295</v>
      </c>
      <c r="B160" s="41">
        <f>SUM(B145:B159)</f>
        <v>2945</v>
      </c>
      <c r="C160" s="41">
        <f>SUM(C145:C159)</f>
        <v>2349</v>
      </c>
      <c r="D160" s="42">
        <f>100*(C160/B160)</f>
        <v>79.762308998302217</v>
      </c>
      <c r="E160" s="41">
        <f>SUM(E145:E159)</f>
        <v>2738</v>
      </c>
      <c r="F160" s="41">
        <f>SUM(F145:F159)</f>
        <v>2025</v>
      </c>
      <c r="G160" s="42">
        <f>(F160/E160)*100</f>
        <v>73.959094229364496</v>
      </c>
      <c r="H160" s="41">
        <f>SUM(H145:H159)</f>
        <v>5683</v>
      </c>
      <c r="I160" s="41">
        <f>SUM(I145:I159)</f>
        <v>4374</v>
      </c>
      <c r="J160" s="42">
        <f>(I160/H160)*100</f>
        <v>76.966390990673943</v>
      </c>
      <c r="K160" s="41">
        <f>SUM(K145:K159)</f>
        <v>5575</v>
      </c>
      <c r="L160" s="41">
        <f>SUM(L145:L159)</f>
        <v>4011</v>
      </c>
      <c r="M160" s="42">
        <f>(L160/K160)*100</f>
        <v>71.946188340807169</v>
      </c>
    </row>
    <row r="161" spans="1:236" s="28" customFormat="1" ht="25.5" customHeight="1" thickTop="1" x14ac:dyDescent="0.2">
      <c r="A161" s="138" t="s">
        <v>294</v>
      </c>
      <c r="B161" s="140" t="s">
        <v>478</v>
      </c>
      <c r="C161" s="134" t="s">
        <v>473</v>
      </c>
      <c r="D161" s="135"/>
      <c r="E161" s="136" t="s">
        <v>479</v>
      </c>
      <c r="F161" s="134" t="s">
        <v>474</v>
      </c>
      <c r="G161" s="135"/>
      <c r="H161" s="136" t="s">
        <v>492</v>
      </c>
      <c r="I161" s="134" t="s">
        <v>493</v>
      </c>
      <c r="J161" s="135"/>
      <c r="K161" s="136" t="s">
        <v>475</v>
      </c>
      <c r="L161" s="134" t="s">
        <v>476</v>
      </c>
      <c r="M161" s="135"/>
      <c r="N161" s="27"/>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27"/>
      <c r="AM161" s="27"/>
      <c r="AN161" s="27"/>
      <c r="AO161" s="27"/>
      <c r="AP161" s="27"/>
      <c r="AQ161" s="27"/>
      <c r="AR161" s="27"/>
      <c r="AS161" s="27"/>
      <c r="AT161" s="27"/>
      <c r="AU161" s="27"/>
      <c r="AV161" s="27"/>
      <c r="AW161" s="27"/>
      <c r="AX161" s="27"/>
      <c r="AY161" s="27"/>
      <c r="AZ161" s="27"/>
      <c r="BA161" s="27"/>
      <c r="BB161" s="27"/>
      <c r="BC161" s="27"/>
      <c r="BD161" s="27"/>
      <c r="BE161" s="27"/>
      <c r="BF161" s="27"/>
      <c r="BG161" s="27"/>
      <c r="BH161" s="27"/>
      <c r="BI161" s="27"/>
      <c r="BJ161" s="27"/>
      <c r="BK161" s="27"/>
      <c r="BL161" s="27"/>
      <c r="BM161" s="27"/>
      <c r="BN161" s="27"/>
      <c r="BO161" s="27"/>
      <c r="BP161" s="27"/>
      <c r="BQ161" s="27"/>
      <c r="BR161" s="27"/>
      <c r="BS161" s="27"/>
      <c r="BT161" s="27"/>
      <c r="BU161" s="27"/>
      <c r="BV161" s="27"/>
      <c r="BW161" s="27"/>
      <c r="BX161" s="27"/>
      <c r="BY161" s="27"/>
      <c r="BZ161" s="27"/>
      <c r="CA161" s="27"/>
      <c r="CB161" s="27"/>
      <c r="CC161" s="27"/>
      <c r="CD161" s="27"/>
      <c r="CE161" s="27"/>
      <c r="CF161" s="27"/>
      <c r="CG161" s="27"/>
      <c r="CH161" s="27"/>
      <c r="CI161" s="27"/>
      <c r="CJ161" s="27"/>
      <c r="CK161" s="27"/>
      <c r="CL161" s="27"/>
      <c r="CM161" s="27"/>
      <c r="CN161" s="27"/>
      <c r="CO161" s="27"/>
      <c r="CP161" s="27"/>
      <c r="CQ161" s="27"/>
      <c r="CR161" s="27"/>
      <c r="CS161" s="27"/>
      <c r="CT161" s="27"/>
      <c r="CU161" s="27"/>
      <c r="CV161" s="27"/>
      <c r="CW161" s="27"/>
      <c r="CX161" s="27"/>
      <c r="CY161" s="27"/>
      <c r="CZ161" s="27"/>
      <c r="DA161" s="27"/>
      <c r="DB161" s="27"/>
      <c r="DC161" s="27"/>
      <c r="DD161" s="27"/>
      <c r="DE161" s="27"/>
      <c r="DF161" s="27"/>
      <c r="DG161" s="27"/>
      <c r="DH161" s="27"/>
      <c r="DI161" s="27"/>
      <c r="DJ161" s="27"/>
      <c r="DK161" s="27"/>
      <c r="DL161" s="27"/>
      <c r="DM161" s="27"/>
      <c r="DN161" s="27"/>
      <c r="DO161" s="27"/>
      <c r="DP161" s="27"/>
      <c r="DQ161" s="27"/>
      <c r="DR161" s="27"/>
      <c r="DS161" s="27"/>
      <c r="DT161" s="27"/>
      <c r="DU161" s="27"/>
      <c r="DV161" s="27"/>
      <c r="DW161" s="27"/>
      <c r="DX161" s="27"/>
      <c r="DY161" s="27"/>
      <c r="DZ161" s="27"/>
      <c r="EA161" s="27"/>
      <c r="EB161" s="27"/>
      <c r="EC161" s="27"/>
      <c r="ED161" s="27"/>
      <c r="EE161" s="27"/>
      <c r="EF161" s="27"/>
      <c r="EG161" s="27"/>
      <c r="EH161" s="27"/>
      <c r="EI161" s="27"/>
      <c r="EJ161" s="27"/>
      <c r="EK161" s="27"/>
      <c r="EL161" s="27"/>
      <c r="EM161" s="27"/>
      <c r="EN161" s="27"/>
      <c r="EO161" s="27"/>
      <c r="EP161" s="27"/>
      <c r="EQ161" s="27"/>
      <c r="ER161" s="27"/>
      <c r="ES161" s="27"/>
      <c r="ET161" s="27"/>
      <c r="EU161" s="27"/>
      <c r="EV161" s="27"/>
      <c r="EW161" s="27"/>
      <c r="EX161" s="27"/>
      <c r="EY161" s="27"/>
      <c r="EZ161" s="27"/>
      <c r="FA161" s="27"/>
      <c r="FB161" s="27"/>
      <c r="FC161" s="27"/>
      <c r="FD161" s="27"/>
      <c r="FE161" s="27"/>
      <c r="FF161" s="27"/>
      <c r="FG161" s="27"/>
      <c r="FH161" s="27"/>
      <c r="FI161" s="27"/>
      <c r="FJ161" s="27"/>
      <c r="FK161" s="27"/>
      <c r="FL161" s="27"/>
      <c r="FM161" s="27"/>
      <c r="FN161" s="27"/>
      <c r="FO161" s="27"/>
      <c r="FP161" s="27"/>
      <c r="FQ161" s="27"/>
      <c r="FR161" s="27"/>
      <c r="FS161" s="27"/>
      <c r="FT161" s="27"/>
      <c r="FU161" s="27"/>
      <c r="FV161" s="27"/>
      <c r="FW161" s="27"/>
      <c r="FX161" s="27"/>
      <c r="FY161" s="27"/>
      <c r="FZ161" s="27"/>
      <c r="GA161" s="27"/>
      <c r="GB161" s="27"/>
      <c r="GC161" s="27"/>
      <c r="GD161" s="27"/>
      <c r="GE161" s="27"/>
      <c r="GF161" s="27"/>
      <c r="GG161" s="27"/>
      <c r="GH161" s="27"/>
      <c r="GI161" s="27"/>
      <c r="GJ161" s="27"/>
      <c r="GK161" s="27"/>
      <c r="GL161" s="27"/>
      <c r="GM161" s="27"/>
      <c r="GN161" s="27"/>
      <c r="GO161" s="27"/>
      <c r="GP161" s="27"/>
      <c r="GQ161" s="27"/>
      <c r="GR161" s="27"/>
      <c r="GS161" s="27"/>
      <c r="GT161" s="27"/>
      <c r="GU161" s="27"/>
      <c r="GV161" s="27"/>
      <c r="GW161" s="27"/>
      <c r="GX161" s="27"/>
      <c r="GY161" s="27"/>
      <c r="GZ161" s="27"/>
      <c r="HA161" s="27"/>
      <c r="HB161" s="27"/>
      <c r="HC161" s="27"/>
      <c r="HD161" s="27"/>
      <c r="HE161" s="27"/>
      <c r="HF161" s="27"/>
      <c r="HG161" s="27"/>
      <c r="HH161" s="27"/>
      <c r="HI161" s="27"/>
      <c r="HJ161" s="27"/>
      <c r="HK161" s="27"/>
      <c r="HL161" s="27"/>
      <c r="HM161" s="27"/>
      <c r="HN161" s="27"/>
      <c r="HO161" s="27"/>
      <c r="HP161" s="27"/>
      <c r="HQ161" s="27"/>
      <c r="HR161" s="27"/>
      <c r="HS161" s="27"/>
      <c r="HT161" s="27"/>
      <c r="HU161" s="27"/>
      <c r="HV161" s="27"/>
      <c r="HW161" s="27"/>
      <c r="HX161" s="27"/>
      <c r="HY161" s="27"/>
      <c r="HZ161" s="27"/>
      <c r="IA161" s="27"/>
      <c r="IB161" s="27"/>
    </row>
    <row r="162" spans="1:236" s="32" customFormat="1" ht="25.5" customHeight="1" x14ac:dyDescent="0.2">
      <c r="A162" s="139"/>
      <c r="B162" s="137"/>
      <c r="C162" s="51" t="s">
        <v>480</v>
      </c>
      <c r="D162" s="50" t="s">
        <v>293</v>
      </c>
      <c r="E162" s="137"/>
      <c r="F162" s="51" t="s">
        <v>480</v>
      </c>
      <c r="G162" s="31" t="s">
        <v>293</v>
      </c>
      <c r="H162" s="137"/>
      <c r="I162" s="51" t="s">
        <v>480</v>
      </c>
      <c r="J162" s="31" t="s">
        <v>293</v>
      </c>
      <c r="K162" s="137"/>
      <c r="L162" s="51" t="s">
        <v>481</v>
      </c>
      <c r="M162" s="31" t="s">
        <v>293</v>
      </c>
    </row>
    <row r="163" spans="1:236" ht="18" x14ac:dyDescent="0.25">
      <c r="A163" s="33" t="s">
        <v>342</v>
      </c>
      <c r="B163" s="33"/>
      <c r="C163" s="35"/>
      <c r="D163" s="35"/>
      <c r="E163" s="34"/>
      <c r="F163" s="34"/>
      <c r="G163" s="35"/>
      <c r="H163" s="34"/>
      <c r="I163" s="34"/>
      <c r="J163" s="35"/>
      <c r="K163" s="34"/>
      <c r="L163" s="34"/>
      <c r="M163" s="35"/>
    </row>
    <row r="164" spans="1:236" ht="12.75" customHeight="1" x14ac:dyDescent="0.2">
      <c r="A164" s="34" t="s">
        <v>104</v>
      </c>
      <c r="B164" s="37">
        <v>882</v>
      </c>
      <c r="C164" s="37">
        <v>654</v>
      </c>
      <c r="D164" s="39">
        <v>74.149659863945573</v>
      </c>
      <c r="E164" s="37">
        <v>866</v>
      </c>
      <c r="F164" s="38">
        <v>674</v>
      </c>
      <c r="G164" s="39">
        <v>77.829099307159353</v>
      </c>
      <c r="H164" s="37">
        <v>1748</v>
      </c>
      <c r="I164" s="38">
        <v>1328</v>
      </c>
      <c r="J164" s="39">
        <v>75.972540045766593</v>
      </c>
      <c r="K164" s="37">
        <v>1774</v>
      </c>
      <c r="L164" s="38">
        <v>1269</v>
      </c>
      <c r="M164" s="39">
        <v>71.533258173618947</v>
      </c>
    </row>
    <row r="165" spans="1:236" ht="12.75" customHeight="1" x14ac:dyDescent="0.2">
      <c r="A165" s="34" t="s">
        <v>105</v>
      </c>
      <c r="B165" s="37">
        <v>102</v>
      </c>
      <c r="C165" s="37">
        <v>78</v>
      </c>
      <c r="D165" s="39">
        <v>76.470588235294116</v>
      </c>
      <c r="E165" s="37">
        <v>91</v>
      </c>
      <c r="F165" s="38">
        <v>54</v>
      </c>
      <c r="G165" s="39">
        <v>59.340659340659343</v>
      </c>
      <c r="H165" s="37">
        <v>193</v>
      </c>
      <c r="I165" s="38">
        <v>132</v>
      </c>
      <c r="J165" s="39">
        <v>68.393782383419691</v>
      </c>
      <c r="K165" s="37">
        <v>231</v>
      </c>
      <c r="L165" s="38">
        <v>183</v>
      </c>
      <c r="M165" s="39">
        <v>79.220779220779221</v>
      </c>
    </row>
    <row r="166" spans="1:236" ht="12.75" customHeight="1" x14ac:dyDescent="0.2">
      <c r="A166" s="34" t="s">
        <v>106</v>
      </c>
      <c r="B166" s="37">
        <v>72</v>
      </c>
      <c r="C166" s="37">
        <v>63</v>
      </c>
      <c r="D166" s="39">
        <v>87.5</v>
      </c>
      <c r="E166" s="37">
        <v>76</v>
      </c>
      <c r="F166" s="38">
        <v>68</v>
      </c>
      <c r="G166" s="39">
        <v>89.473684210526315</v>
      </c>
      <c r="H166" s="37">
        <v>148</v>
      </c>
      <c r="I166" s="38">
        <v>131</v>
      </c>
      <c r="J166" s="39">
        <v>88.513513513513516</v>
      </c>
      <c r="K166" s="37">
        <v>153</v>
      </c>
      <c r="L166" s="38">
        <v>128</v>
      </c>
      <c r="M166" s="39">
        <v>83.66013071895425</v>
      </c>
    </row>
    <row r="167" spans="1:236" ht="12.75" customHeight="1" x14ac:dyDescent="0.2">
      <c r="A167" s="34" t="s">
        <v>107</v>
      </c>
      <c r="B167" s="37">
        <v>138</v>
      </c>
      <c r="C167" s="37">
        <v>116</v>
      </c>
      <c r="D167" s="39">
        <v>84.05797101449275</v>
      </c>
      <c r="E167" s="37">
        <v>123</v>
      </c>
      <c r="F167" s="38">
        <v>94</v>
      </c>
      <c r="G167" s="39">
        <v>76.422764227642276</v>
      </c>
      <c r="H167" s="37">
        <v>261</v>
      </c>
      <c r="I167" s="38">
        <v>210</v>
      </c>
      <c r="J167" s="39">
        <v>80.459770114942529</v>
      </c>
      <c r="K167" s="37">
        <v>248</v>
      </c>
      <c r="L167" s="38">
        <v>178</v>
      </c>
      <c r="M167" s="39">
        <v>71.774193548387103</v>
      </c>
    </row>
    <row r="168" spans="1:236" ht="12.75" customHeight="1" x14ac:dyDescent="0.2">
      <c r="A168" s="34" t="s">
        <v>108</v>
      </c>
      <c r="B168" s="37">
        <v>207</v>
      </c>
      <c r="C168" s="37">
        <v>152</v>
      </c>
      <c r="D168" s="39">
        <v>73.429951690821255</v>
      </c>
      <c r="E168" s="37">
        <v>177</v>
      </c>
      <c r="F168" s="38">
        <v>112</v>
      </c>
      <c r="G168" s="39">
        <v>63.27683615819209</v>
      </c>
      <c r="H168" s="37">
        <v>384</v>
      </c>
      <c r="I168" s="38">
        <v>264</v>
      </c>
      <c r="J168" s="39">
        <v>68.75</v>
      </c>
      <c r="K168" s="37">
        <v>390</v>
      </c>
      <c r="L168" s="38">
        <v>288</v>
      </c>
      <c r="M168" s="39">
        <v>73.84615384615384</v>
      </c>
    </row>
    <row r="169" spans="1:236" ht="12.75" customHeight="1" x14ac:dyDescent="0.2">
      <c r="A169" s="34" t="s">
        <v>109</v>
      </c>
      <c r="B169" s="37">
        <v>214</v>
      </c>
      <c r="C169" s="37">
        <v>148</v>
      </c>
      <c r="D169" s="39">
        <v>69.158878504672899</v>
      </c>
      <c r="E169" s="37">
        <v>194</v>
      </c>
      <c r="F169" s="38">
        <v>142</v>
      </c>
      <c r="G169" s="39">
        <v>73.19587628865979</v>
      </c>
      <c r="H169" s="37">
        <v>408</v>
      </c>
      <c r="I169" s="38">
        <v>290</v>
      </c>
      <c r="J169" s="39">
        <v>71.078431372549019</v>
      </c>
      <c r="K169" s="37">
        <v>454</v>
      </c>
      <c r="L169" s="38">
        <v>339</v>
      </c>
      <c r="M169" s="39">
        <v>74.669603524229075</v>
      </c>
    </row>
    <row r="170" spans="1:236" ht="12.75" customHeight="1" x14ac:dyDescent="0.2">
      <c r="A170" s="34" t="s">
        <v>110</v>
      </c>
      <c r="B170" s="37">
        <v>53</v>
      </c>
      <c r="C170" s="37">
        <v>39</v>
      </c>
      <c r="D170" s="39">
        <v>73.584905660377359</v>
      </c>
      <c r="E170" s="37">
        <v>44</v>
      </c>
      <c r="F170" s="38">
        <v>27</v>
      </c>
      <c r="G170" s="39">
        <v>61.363636363636367</v>
      </c>
      <c r="H170" s="37">
        <v>97</v>
      </c>
      <c r="I170" s="38">
        <v>66</v>
      </c>
      <c r="J170" s="39">
        <v>68.041237113402062</v>
      </c>
      <c r="K170" s="37">
        <v>80</v>
      </c>
      <c r="L170" s="38">
        <v>71</v>
      </c>
      <c r="M170" s="39">
        <v>88.75</v>
      </c>
    </row>
    <row r="171" spans="1:236" ht="12.75" customHeight="1" x14ac:dyDescent="0.2">
      <c r="A171" s="34" t="s">
        <v>111</v>
      </c>
      <c r="B171" s="37">
        <v>253</v>
      </c>
      <c r="C171" s="37">
        <v>227</v>
      </c>
      <c r="D171" s="39">
        <v>89.723320158102766</v>
      </c>
      <c r="E171" s="37">
        <v>227</v>
      </c>
      <c r="F171" s="38">
        <v>187</v>
      </c>
      <c r="G171" s="39">
        <v>82.378854625550659</v>
      </c>
      <c r="H171" s="37">
        <v>480</v>
      </c>
      <c r="I171" s="38">
        <v>414</v>
      </c>
      <c r="J171" s="39">
        <v>86.25</v>
      </c>
      <c r="K171" s="37">
        <v>522</v>
      </c>
      <c r="L171" s="38">
        <v>418</v>
      </c>
      <c r="M171" s="39">
        <v>80.076628352490417</v>
      </c>
    </row>
    <row r="172" spans="1:236" ht="12.75" customHeight="1" x14ac:dyDescent="0.2">
      <c r="A172" s="34" t="s">
        <v>112</v>
      </c>
      <c r="B172" s="37">
        <v>148</v>
      </c>
      <c r="C172" s="37">
        <v>109</v>
      </c>
      <c r="D172" s="39">
        <v>73.648648648648646</v>
      </c>
      <c r="E172" s="37">
        <v>123</v>
      </c>
      <c r="F172" s="38">
        <v>87</v>
      </c>
      <c r="G172" s="39">
        <v>70.731707317073173</v>
      </c>
      <c r="H172" s="37">
        <v>271</v>
      </c>
      <c r="I172" s="38">
        <v>196</v>
      </c>
      <c r="J172" s="39">
        <v>72.32472324723247</v>
      </c>
      <c r="K172" s="37">
        <v>308</v>
      </c>
      <c r="L172" s="38">
        <v>222</v>
      </c>
      <c r="M172" s="39">
        <v>72.077922077922082</v>
      </c>
    </row>
    <row r="173" spans="1:236" ht="12.75" customHeight="1" x14ac:dyDescent="0.2">
      <c r="A173" s="34" t="s">
        <v>113</v>
      </c>
      <c r="B173" s="37">
        <v>169</v>
      </c>
      <c r="C173" s="37">
        <v>140</v>
      </c>
      <c r="D173" s="39">
        <v>82.840236686390526</v>
      </c>
      <c r="E173" s="37">
        <v>164</v>
      </c>
      <c r="F173" s="38">
        <v>122</v>
      </c>
      <c r="G173" s="39">
        <v>74.390243902439025</v>
      </c>
      <c r="H173" s="37">
        <v>333</v>
      </c>
      <c r="I173" s="38">
        <v>262</v>
      </c>
      <c r="J173" s="39">
        <v>78.678678678678679</v>
      </c>
      <c r="K173" s="37">
        <v>283</v>
      </c>
      <c r="L173" s="38">
        <v>232</v>
      </c>
      <c r="M173" s="39">
        <v>81.978798586572438</v>
      </c>
    </row>
    <row r="174" spans="1:236" ht="12.75" customHeight="1" x14ac:dyDescent="0.2">
      <c r="A174" s="34" t="s">
        <v>114</v>
      </c>
      <c r="B174" s="37">
        <v>71</v>
      </c>
      <c r="C174" s="37">
        <v>42</v>
      </c>
      <c r="D174" s="39">
        <v>59.154929577464792</v>
      </c>
      <c r="E174" s="37">
        <v>80</v>
      </c>
      <c r="F174" s="38">
        <v>40</v>
      </c>
      <c r="G174" s="39">
        <v>50</v>
      </c>
      <c r="H174" s="37">
        <v>151</v>
      </c>
      <c r="I174" s="38">
        <v>82</v>
      </c>
      <c r="J174" s="39">
        <v>54.304635761589402</v>
      </c>
      <c r="K174" s="37">
        <v>165</v>
      </c>
      <c r="L174" s="38">
        <v>120</v>
      </c>
      <c r="M174" s="39">
        <v>72.727272727272734</v>
      </c>
    </row>
    <row r="175" spans="1:236" ht="12.75" customHeight="1" x14ac:dyDescent="0.2">
      <c r="A175" s="34" t="s">
        <v>115</v>
      </c>
      <c r="B175" s="37">
        <v>64</v>
      </c>
      <c r="C175" s="37">
        <v>48</v>
      </c>
      <c r="D175" s="39">
        <v>75</v>
      </c>
      <c r="E175" s="37">
        <v>77</v>
      </c>
      <c r="F175" s="38">
        <v>51</v>
      </c>
      <c r="G175" s="39">
        <v>66.233766233766232</v>
      </c>
      <c r="H175" s="37">
        <v>141</v>
      </c>
      <c r="I175" s="38">
        <v>99</v>
      </c>
      <c r="J175" s="39">
        <v>70.212765957446805</v>
      </c>
      <c r="K175" s="37">
        <v>145</v>
      </c>
      <c r="L175" s="38">
        <v>109</v>
      </c>
      <c r="M175" s="39">
        <v>75.172413793103445</v>
      </c>
    </row>
    <row r="176" spans="1:236" ht="12.75" customHeight="1" x14ac:dyDescent="0.2">
      <c r="A176" s="34" t="s">
        <v>116</v>
      </c>
      <c r="B176" s="37">
        <v>377</v>
      </c>
      <c r="C176" s="37">
        <v>278</v>
      </c>
      <c r="D176" s="39">
        <v>73.740053050397876</v>
      </c>
      <c r="E176" s="37">
        <v>361</v>
      </c>
      <c r="F176" s="38">
        <v>211</v>
      </c>
      <c r="G176" s="39">
        <v>58.448753462603882</v>
      </c>
      <c r="H176" s="37">
        <v>738</v>
      </c>
      <c r="I176" s="38">
        <v>489</v>
      </c>
      <c r="J176" s="39">
        <v>66.260162601626021</v>
      </c>
      <c r="K176" s="37">
        <v>713</v>
      </c>
      <c r="L176" s="38">
        <v>433</v>
      </c>
      <c r="M176" s="39">
        <v>60.72931276297335</v>
      </c>
    </row>
    <row r="177" spans="1:236" ht="12.75" customHeight="1" x14ac:dyDescent="0.2">
      <c r="A177" s="34" t="s">
        <v>117</v>
      </c>
      <c r="B177" s="37">
        <v>48</v>
      </c>
      <c r="C177" s="37">
        <v>35</v>
      </c>
      <c r="D177" s="39">
        <v>72.916666666666671</v>
      </c>
      <c r="E177" s="37">
        <v>53</v>
      </c>
      <c r="F177" s="38">
        <v>41</v>
      </c>
      <c r="G177" s="39">
        <v>77.35849056603773</v>
      </c>
      <c r="H177" s="37">
        <v>101</v>
      </c>
      <c r="I177" s="38">
        <v>76</v>
      </c>
      <c r="J177" s="39">
        <v>75.247524752475243</v>
      </c>
      <c r="K177" s="37">
        <v>114</v>
      </c>
      <c r="L177" s="38">
        <v>78</v>
      </c>
      <c r="M177" s="39">
        <v>68.421052631578945</v>
      </c>
    </row>
    <row r="178" spans="1:236" ht="12.75" customHeight="1" x14ac:dyDescent="0.2">
      <c r="A178" s="34" t="s">
        <v>118</v>
      </c>
      <c r="B178" s="37">
        <v>55</v>
      </c>
      <c r="C178" s="37">
        <v>26</v>
      </c>
      <c r="D178" s="39">
        <v>47.272727272727273</v>
      </c>
      <c r="E178" s="37">
        <v>48</v>
      </c>
      <c r="F178" s="38">
        <v>25</v>
      </c>
      <c r="G178" s="39">
        <v>52.083333333333343</v>
      </c>
      <c r="H178" s="37">
        <v>103</v>
      </c>
      <c r="I178" s="38">
        <v>51</v>
      </c>
      <c r="J178" s="39">
        <v>49.514563106796118</v>
      </c>
      <c r="K178" s="37">
        <v>82</v>
      </c>
      <c r="L178" s="38">
        <v>45</v>
      </c>
      <c r="M178" s="39">
        <v>54.878048780487802</v>
      </c>
    </row>
    <row r="179" spans="1:236" ht="12.75" customHeight="1" x14ac:dyDescent="0.2">
      <c r="A179" s="34" t="s">
        <v>119</v>
      </c>
      <c r="B179" s="37">
        <v>111</v>
      </c>
      <c r="C179" s="37">
        <v>68</v>
      </c>
      <c r="D179" s="39">
        <v>61.261261261261261</v>
      </c>
      <c r="E179" s="37">
        <v>109</v>
      </c>
      <c r="F179" s="38">
        <v>46</v>
      </c>
      <c r="G179" s="39">
        <v>42.201834862385319</v>
      </c>
      <c r="H179" s="37">
        <v>220</v>
      </c>
      <c r="I179" s="38">
        <v>114</v>
      </c>
      <c r="J179" s="39">
        <v>51.81818181818182</v>
      </c>
      <c r="K179" s="37">
        <v>194</v>
      </c>
      <c r="L179" s="38">
        <v>105</v>
      </c>
      <c r="M179" s="39">
        <v>54.123711340206192</v>
      </c>
    </row>
    <row r="180" spans="1:236" ht="12.75" customHeight="1" x14ac:dyDescent="0.2">
      <c r="A180" s="34" t="s">
        <v>120</v>
      </c>
      <c r="B180" s="37">
        <v>243</v>
      </c>
      <c r="C180" s="37">
        <v>161</v>
      </c>
      <c r="D180" s="39">
        <v>66.255144032921805</v>
      </c>
      <c r="E180" s="37">
        <v>220</v>
      </c>
      <c r="F180" s="38">
        <v>137</v>
      </c>
      <c r="G180" s="39">
        <v>62.272727272727273</v>
      </c>
      <c r="H180" s="37">
        <v>463</v>
      </c>
      <c r="I180" s="38">
        <v>298</v>
      </c>
      <c r="J180" s="39">
        <v>64.362850971922242</v>
      </c>
      <c r="K180" s="37">
        <v>469</v>
      </c>
      <c r="L180" s="38">
        <v>321</v>
      </c>
      <c r="M180" s="39">
        <v>68.443496801705763</v>
      </c>
    </row>
    <row r="181" spans="1:236" ht="12.75" customHeight="1" x14ac:dyDescent="0.2">
      <c r="A181" s="34" t="s">
        <v>333</v>
      </c>
      <c r="B181" s="37">
        <v>351</v>
      </c>
      <c r="C181" s="37">
        <v>252</v>
      </c>
      <c r="D181" s="39">
        <v>71.794871794871796</v>
      </c>
      <c r="E181" s="37">
        <v>300</v>
      </c>
      <c r="F181" s="38">
        <v>225</v>
      </c>
      <c r="G181" s="39">
        <v>75</v>
      </c>
      <c r="H181" s="37">
        <v>651</v>
      </c>
      <c r="I181" s="38">
        <v>477</v>
      </c>
      <c r="J181" s="39">
        <v>73.271889400921665</v>
      </c>
      <c r="K181" s="37">
        <v>655</v>
      </c>
      <c r="L181" s="38">
        <v>496</v>
      </c>
      <c r="M181" s="39">
        <v>75.725190839694662</v>
      </c>
    </row>
    <row r="182" spans="1:236" ht="12.75" customHeight="1" x14ac:dyDescent="0.2">
      <c r="A182" s="34" t="s">
        <v>103</v>
      </c>
      <c r="B182" s="37">
        <v>2175</v>
      </c>
      <c r="C182" s="37">
        <v>1727</v>
      </c>
      <c r="D182" s="39">
        <v>79.402298850574709</v>
      </c>
      <c r="E182" s="37">
        <v>2029</v>
      </c>
      <c r="F182" s="38">
        <v>1455</v>
      </c>
      <c r="G182" s="39">
        <v>71.710202069985215</v>
      </c>
      <c r="H182" s="37">
        <v>4204</v>
      </c>
      <c r="I182" s="38">
        <v>3182</v>
      </c>
      <c r="J182" s="39">
        <v>75.689819219790678</v>
      </c>
      <c r="K182" s="37">
        <v>3914</v>
      </c>
      <c r="L182" s="38">
        <v>2964</v>
      </c>
      <c r="M182" s="39">
        <v>75.728155339805824</v>
      </c>
    </row>
    <row r="183" spans="1:236" ht="12.75" customHeight="1" x14ac:dyDescent="0.2">
      <c r="A183" s="34" t="s">
        <v>297</v>
      </c>
      <c r="B183" s="37">
        <v>219</v>
      </c>
      <c r="C183" s="37">
        <v>164</v>
      </c>
      <c r="D183" s="39">
        <v>74.885844748858446</v>
      </c>
      <c r="E183" s="37">
        <v>178</v>
      </c>
      <c r="F183" s="38">
        <v>124</v>
      </c>
      <c r="G183" s="39">
        <v>69.662921348314612</v>
      </c>
      <c r="H183" s="37">
        <v>397</v>
      </c>
      <c r="I183" s="38">
        <v>288</v>
      </c>
      <c r="J183" s="39">
        <v>72.544080604534003</v>
      </c>
      <c r="K183" s="37">
        <v>432</v>
      </c>
      <c r="L183" s="38">
        <v>327</v>
      </c>
      <c r="M183" s="39">
        <v>75.694444444444443</v>
      </c>
    </row>
    <row r="184" spans="1:236" ht="12.75" customHeight="1" x14ac:dyDescent="0.2">
      <c r="A184" s="34" t="s">
        <v>121</v>
      </c>
      <c r="B184" s="37">
        <v>428</v>
      </c>
      <c r="C184" s="37">
        <v>300</v>
      </c>
      <c r="D184" s="39">
        <v>70.09345794392523</v>
      </c>
      <c r="E184" s="37">
        <v>400</v>
      </c>
      <c r="F184" s="38">
        <v>291</v>
      </c>
      <c r="G184" s="39">
        <v>72.75</v>
      </c>
      <c r="H184" s="37">
        <v>828</v>
      </c>
      <c r="I184" s="38">
        <v>591</v>
      </c>
      <c r="J184" s="39">
        <v>71.376811594202906</v>
      </c>
      <c r="K184" s="37">
        <v>831</v>
      </c>
      <c r="L184" s="38">
        <v>521</v>
      </c>
      <c r="M184" s="39">
        <v>62.695547533092657</v>
      </c>
    </row>
    <row r="185" spans="1:236" ht="12.75" customHeight="1" x14ac:dyDescent="0.2">
      <c r="A185" s="34" t="s">
        <v>364</v>
      </c>
      <c r="B185" s="37">
        <v>413</v>
      </c>
      <c r="C185" s="37">
        <v>303</v>
      </c>
      <c r="D185" s="39">
        <v>73.365617433414045</v>
      </c>
      <c r="E185" s="37">
        <v>330</v>
      </c>
      <c r="F185" s="38">
        <v>201</v>
      </c>
      <c r="G185" s="39">
        <v>60.909090909090907</v>
      </c>
      <c r="H185" s="37">
        <v>743</v>
      </c>
      <c r="I185" s="38">
        <v>504</v>
      </c>
      <c r="J185" s="39">
        <v>67.833109017496639</v>
      </c>
      <c r="K185" s="37">
        <v>769</v>
      </c>
      <c r="L185" s="38">
        <v>542</v>
      </c>
      <c r="M185" s="39">
        <v>70.481144343302986</v>
      </c>
    </row>
    <row r="186" spans="1:236" ht="12.75" customHeight="1" x14ac:dyDescent="0.2">
      <c r="A186" s="34" t="s">
        <v>122</v>
      </c>
      <c r="B186" s="37">
        <v>104</v>
      </c>
      <c r="C186" s="37">
        <v>82</v>
      </c>
      <c r="D186" s="39">
        <v>78.84615384615384</v>
      </c>
      <c r="E186" s="37">
        <v>109</v>
      </c>
      <c r="F186" s="38">
        <v>88</v>
      </c>
      <c r="G186" s="39">
        <v>80.733944954128447</v>
      </c>
      <c r="H186" s="37">
        <v>213</v>
      </c>
      <c r="I186" s="38">
        <v>170</v>
      </c>
      <c r="J186" s="39">
        <v>79.812206572769952</v>
      </c>
      <c r="K186" s="37">
        <v>215</v>
      </c>
      <c r="L186" s="38">
        <v>160</v>
      </c>
      <c r="M186" s="39">
        <v>74.418604651162795</v>
      </c>
    </row>
    <row r="187" spans="1:236" ht="12.75" customHeight="1" x14ac:dyDescent="0.2">
      <c r="A187" s="34" t="s">
        <v>123</v>
      </c>
      <c r="B187" s="37">
        <v>286</v>
      </c>
      <c r="C187" s="37">
        <v>215</v>
      </c>
      <c r="D187" s="39">
        <v>75.174825174825173</v>
      </c>
      <c r="E187" s="37">
        <v>261</v>
      </c>
      <c r="F187" s="38">
        <v>192</v>
      </c>
      <c r="G187" s="39">
        <v>73.563218390804593</v>
      </c>
      <c r="H187" s="37">
        <v>547</v>
      </c>
      <c r="I187" s="38">
        <v>407</v>
      </c>
      <c r="J187" s="39">
        <v>74.405850091407672</v>
      </c>
      <c r="K187" s="37">
        <v>553</v>
      </c>
      <c r="L187" s="38">
        <v>439</v>
      </c>
      <c r="M187" s="39">
        <v>79.385171790235077</v>
      </c>
    </row>
    <row r="188" spans="1:236" ht="12.75" customHeight="1" x14ac:dyDescent="0.2">
      <c r="A188" s="34" t="s">
        <v>124</v>
      </c>
      <c r="B188" s="37">
        <v>113</v>
      </c>
      <c r="C188" s="37">
        <v>73</v>
      </c>
      <c r="D188" s="39">
        <v>64.601769911504419</v>
      </c>
      <c r="E188" s="37">
        <v>80</v>
      </c>
      <c r="F188" s="38">
        <v>48</v>
      </c>
      <c r="G188" s="39">
        <v>60</v>
      </c>
      <c r="H188" s="37">
        <v>193</v>
      </c>
      <c r="I188" s="38">
        <v>121</v>
      </c>
      <c r="J188" s="39">
        <v>62.694300518134717</v>
      </c>
      <c r="K188" s="37">
        <v>190</v>
      </c>
      <c r="L188" s="38">
        <v>120</v>
      </c>
      <c r="M188" s="39">
        <v>63.157894736842103</v>
      </c>
    </row>
    <row r="189" spans="1:236" ht="12.75" customHeight="1" x14ac:dyDescent="0.2">
      <c r="A189" s="34" t="s">
        <v>125</v>
      </c>
      <c r="B189" s="43">
        <v>280</v>
      </c>
      <c r="C189" s="44">
        <v>214</v>
      </c>
      <c r="D189" s="39">
        <v>76.428571428571431</v>
      </c>
      <c r="E189" s="37">
        <v>285</v>
      </c>
      <c r="F189" s="38">
        <v>206</v>
      </c>
      <c r="G189" s="39">
        <v>72.280701754385959</v>
      </c>
      <c r="H189" s="37">
        <v>565</v>
      </c>
      <c r="I189" s="38">
        <v>420</v>
      </c>
      <c r="J189" s="39">
        <v>74.336283185840713</v>
      </c>
      <c r="K189" s="37">
        <v>615</v>
      </c>
      <c r="L189" s="38">
        <v>416</v>
      </c>
      <c r="M189" s="39">
        <v>67.642276422764226</v>
      </c>
    </row>
    <row r="190" spans="1:236" ht="13.5" thickBot="1" x14ac:dyDescent="0.25">
      <c r="A190" s="40" t="s">
        <v>295</v>
      </c>
      <c r="B190" s="41">
        <f>SUM(B164:B189)</f>
        <v>7576</v>
      </c>
      <c r="C190" s="41">
        <f>SUM(C164:C189)</f>
        <v>5714</v>
      </c>
      <c r="D190" s="42">
        <f>100*(C190/B190)</f>
        <v>75.422386483632522</v>
      </c>
      <c r="E190" s="41">
        <f>SUM(E164:E189)</f>
        <v>7005</v>
      </c>
      <c r="F190" s="41">
        <f>SUM(F164:F189)</f>
        <v>4948</v>
      </c>
      <c r="G190" s="42">
        <f>(F190/E190)*100</f>
        <v>70.635260528194138</v>
      </c>
      <c r="H190" s="41">
        <f>SUM(H164:H189)</f>
        <v>14581</v>
      </c>
      <c r="I190" s="41">
        <f>SUM(I164:I189)</f>
        <v>10662</v>
      </c>
      <c r="J190" s="42">
        <f>(I190/H190)*100</f>
        <v>73.122556751937452</v>
      </c>
      <c r="K190" s="41">
        <f>SUM(K164:K189)</f>
        <v>14499</v>
      </c>
      <c r="L190" s="41">
        <f>SUM(L164:L189)</f>
        <v>10524</v>
      </c>
      <c r="M190" s="42">
        <f>(L190/K190)*100</f>
        <v>72.584316159735152</v>
      </c>
    </row>
    <row r="191" spans="1:236" s="28" customFormat="1" ht="25.5" customHeight="1" thickTop="1" x14ac:dyDescent="0.2">
      <c r="A191" s="138" t="s">
        <v>294</v>
      </c>
      <c r="B191" s="140" t="s">
        <v>478</v>
      </c>
      <c r="C191" s="134" t="s">
        <v>473</v>
      </c>
      <c r="D191" s="135"/>
      <c r="E191" s="136" t="s">
        <v>479</v>
      </c>
      <c r="F191" s="134" t="s">
        <v>474</v>
      </c>
      <c r="G191" s="135"/>
      <c r="H191" s="136" t="s">
        <v>492</v>
      </c>
      <c r="I191" s="134" t="s">
        <v>493</v>
      </c>
      <c r="J191" s="135"/>
      <c r="K191" s="136" t="s">
        <v>475</v>
      </c>
      <c r="L191" s="134" t="s">
        <v>476</v>
      </c>
      <c r="M191" s="135"/>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27"/>
      <c r="AM191" s="27"/>
      <c r="AN191" s="27"/>
      <c r="AO191" s="27"/>
      <c r="AP191" s="27"/>
      <c r="AQ191" s="27"/>
      <c r="AR191" s="27"/>
      <c r="AS191" s="27"/>
      <c r="AT191" s="27"/>
      <c r="AU191" s="27"/>
      <c r="AV191" s="27"/>
      <c r="AW191" s="27"/>
      <c r="AX191" s="27"/>
      <c r="AY191" s="27"/>
      <c r="AZ191" s="27"/>
      <c r="BA191" s="27"/>
      <c r="BB191" s="27"/>
      <c r="BC191" s="27"/>
      <c r="BD191" s="27"/>
      <c r="BE191" s="27"/>
      <c r="BF191" s="27"/>
      <c r="BG191" s="27"/>
      <c r="BH191" s="27"/>
      <c r="BI191" s="27"/>
      <c r="BJ191" s="27"/>
      <c r="BK191" s="27"/>
      <c r="BL191" s="27"/>
      <c r="BM191" s="27"/>
      <c r="BN191" s="27"/>
      <c r="BO191" s="27"/>
      <c r="BP191" s="27"/>
      <c r="BQ191" s="27"/>
      <c r="BR191" s="27"/>
      <c r="BS191" s="27"/>
      <c r="BT191" s="27"/>
      <c r="BU191" s="27"/>
      <c r="BV191" s="27"/>
      <c r="BW191" s="27"/>
      <c r="BX191" s="27"/>
      <c r="BY191" s="27"/>
      <c r="BZ191" s="27"/>
      <c r="CA191" s="27"/>
      <c r="CB191" s="27"/>
      <c r="CC191" s="27"/>
      <c r="CD191" s="27"/>
      <c r="CE191" s="27"/>
      <c r="CF191" s="27"/>
      <c r="CG191" s="27"/>
      <c r="CH191" s="27"/>
      <c r="CI191" s="27"/>
      <c r="CJ191" s="27"/>
      <c r="CK191" s="27"/>
      <c r="CL191" s="27"/>
      <c r="CM191" s="27"/>
      <c r="CN191" s="27"/>
      <c r="CO191" s="27"/>
      <c r="CP191" s="27"/>
      <c r="CQ191" s="27"/>
      <c r="CR191" s="27"/>
      <c r="CS191" s="27"/>
      <c r="CT191" s="27"/>
      <c r="CU191" s="27"/>
      <c r="CV191" s="27"/>
      <c r="CW191" s="27"/>
      <c r="CX191" s="27"/>
      <c r="CY191" s="27"/>
      <c r="CZ191" s="27"/>
      <c r="DA191" s="27"/>
      <c r="DB191" s="27"/>
      <c r="DC191" s="27"/>
      <c r="DD191" s="27"/>
      <c r="DE191" s="27"/>
      <c r="DF191" s="27"/>
      <c r="DG191" s="27"/>
      <c r="DH191" s="27"/>
      <c r="DI191" s="27"/>
      <c r="DJ191" s="27"/>
      <c r="DK191" s="27"/>
      <c r="DL191" s="27"/>
      <c r="DM191" s="27"/>
      <c r="DN191" s="27"/>
      <c r="DO191" s="27"/>
      <c r="DP191" s="27"/>
      <c r="DQ191" s="27"/>
      <c r="DR191" s="27"/>
      <c r="DS191" s="27"/>
      <c r="DT191" s="27"/>
      <c r="DU191" s="27"/>
      <c r="DV191" s="27"/>
      <c r="DW191" s="27"/>
      <c r="DX191" s="27"/>
      <c r="DY191" s="27"/>
      <c r="DZ191" s="27"/>
      <c r="EA191" s="27"/>
      <c r="EB191" s="27"/>
      <c r="EC191" s="27"/>
      <c r="ED191" s="27"/>
      <c r="EE191" s="27"/>
      <c r="EF191" s="27"/>
      <c r="EG191" s="27"/>
      <c r="EH191" s="27"/>
      <c r="EI191" s="27"/>
      <c r="EJ191" s="27"/>
      <c r="EK191" s="27"/>
      <c r="EL191" s="27"/>
      <c r="EM191" s="27"/>
      <c r="EN191" s="27"/>
      <c r="EO191" s="27"/>
      <c r="EP191" s="27"/>
      <c r="EQ191" s="27"/>
      <c r="ER191" s="27"/>
      <c r="ES191" s="27"/>
      <c r="ET191" s="27"/>
      <c r="EU191" s="27"/>
      <c r="EV191" s="27"/>
      <c r="EW191" s="27"/>
      <c r="EX191" s="27"/>
      <c r="EY191" s="27"/>
      <c r="EZ191" s="27"/>
      <c r="FA191" s="27"/>
      <c r="FB191" s="27"/>
      <c r="FC191" s="27"/>
      <c r="FD191" s="27"/>
      <c r="FE191" s="27"/>
      <c r="FF191" s="27"/>
      <c r="FG191" s="27"/>
      <c r="FH191" s="27"/>
      <c r="FI191" s="27"/>
      <c r="FJ191" s="27"/>
      <c r="FK191" s="27"/>
      <c r="FL191" s="27"/>
      <c r="FM191" s="27"/>
      <c r="FN191" s="27"/>
      <c r="FO191" s="27"/>
      <c r="FP191" s="27"/>
      <c r="FQ191" s="27"/>
      <c r="FR191" s="27"/>
      <c r="FS191" s="27"/>
      <c r="FT191" s="27"/>
      <c r="FU191" s="27"/>
      <c r="FV191" s="27"/>
      <c r="FW191" s="27"/>
      <c r="FX191" s="27"/>
      <c r="FY191" s="27"/>
      <c r="FZ191" s="27"/>
      <c r="GA191" s="27"/>
      <c r="GB191" s="27"/>
      <c r="GC191" s="27"/>
      <c r="GD191" s="27"/>
      <c r="GE191" s="27"/>
      <c r="GF191" s="27"/>
      <c r="GG191" s="27"/>
      <c r="GH191" s="27"/>
      <c r="GI191" s="27"/>
      <c r="GJ191" s="27"/>
      <c r="GK191" s="27"/>
      <c r="GL191" s="27"/>
      <c r="GM191" s="27"/>
      <c r="GN191" s="27"/>
      <c r="GO191" s="27"/>
      <c r="GP191" s="27"/>
      <c r="GQ191" s="27"/>
      <c r="GR191" s="27"/>
      <c r="GS191" s="27"/>
      <c r="GT191" s="27"/>
      <c r="GU191" s="27"/>
      <c r="GV191" s="27"/>
      <c r="GW191" s="27"/>
      <c r="GX191" s="27"/>
      <c r="GY191" s="27"/>
      <c r="GZ191" s="27"/>
      <c r="HA191" s="27"/>
      <c r="HB191" s="27"/>
      <c r="HC191" s="27"/>
      <c r="HD191" s="27"/>
      <c r="HE191" s="27"/>
      <c r="HF191" s="27"/>
      <c r="HG191" s="27"/>
      <c r="HH191" s="27"/>
      <c r="HI191" s="27"/>
      <c r="HJ191" s="27"/>
      <c r="HK191" s="27"/>
      <c r="HL191" s="27"/>
      <c r="HM191" s="27"/>
      <c r="HN191" s="27"/>
      <c r="HO191" s="27"/>
      <c r="HP191" s="27"/>
      <c r="HQ191" s="27"/>
      <c r="HR191" s="27"/>
      <c r="HS191" s="27"/>
      <c r="HT191" s="27"/>
      <c r="HU191" s="27"/>
      <c r="HV191" s="27"/>
      <c r="HW191" s="27"/>
      <c r="HX191" s="27"/>
      <c r="HY191" s="27"/>
      <c r="HZ191" s="27"/>
      <c r="IA191" s="27"/>
      <c r="IB191" s="27"/>
    </row>
    <row r="192" spans="1:236" s="32" customFormat="1" ht="25.5" customHeight="1" x14ac:dyDescent="0.2">
      <c r="A192" s="139"/>
      <c r="B192" s="137"/>
      <c r="C192" s="51" t="s">
        <v>480</v>
      </c>
      <c r="D192" s="50" t="s">
        <v>293</v>
      </c>
      <c r="E192" s="137"/>
      <c r="F192" s="51" t="s">
        <v>480</v>
      </c>
      <c r="G192" s="31" t="s">
        <v>293</v>
      </c>
      <c r="H192" s="137"/>
      <c r="I192" s="51" t="s">
        <v>480</v>
      </c>
      <c r="J192" s="31" t="s">
        <v>293</v>
      </c>
      <c r="K192" s="137"/>
      <c r="L192" s="51" t="s">
        <v>481</v>
      </c>
      <c r="M192" s="31" t="s">
        <v>293</v>
      </c>
    </row>
    <row r="193" spans="1:13" ht="18" x14ac:dyDescent="0.25">
      <c r="A193" s="33" t="s">
        <v>319</v>
      </c>
      <c r="B193" s="33"/>
      <c r="C193" s="35"/>
      <c r="D193" s="35"/>
      <c r="E193" s="34"/>
      <c r="F193" s="34"/>
      <c r="G193" s="35"/>
      <c r="H193" s="34"/>
      <c r="I193" s="34"/>
      <c r="J193" s="35"/>
      <c r="K193" s="34"/>
      <c r="L193" s="34"/>
      <c r="M193" s="35"/>
    </row>
    <row r="194" spans="1:13" x14ac:dyDescent="0.2">
      <c r="A194" s="34" t="s">
        <v>127</v>
      </c>
      <c r="B194" s="37">
        <v>557</v>
      </c>
      <c r="C194" s="37">
        <v>422</v>
      </c>
      <c r="D194" s="39">
        <v>75.763016157989227</v>
      </c>
      <c r="E194" s="37">
        <v>484</v>
      </c>
      <c r="F194" s="38">
        <v>319</v>
      </c>
      <c r="G194" s="39">
        <v>65.909090909090907</v>
      </c>
      <c r="H194" s="37">
        <v>1041</v>
      </c>
      <c r="I194" s="38">
        <v>741</v>
      </c>
      <c r="J194" s="39">
        <v>71.181556195965413</v>
      </c>
      <c r="K194" s="37">
        <v>1085</v>
      </c>
      <c r="L194" s="38">
        <v>765</v>
      </c>
      <c r="M194" s="39">
        <v>70.506912442396313</v>
      </c>
    </row>
    <row r="195" spans="1:13" x14ac:dyDescent="0.2">
      <c r="A195" s="34" t="s">
        <v>130</v>
      </c>
      <c r="B195" s="37">
        <v>68</v>
      </c>
      <c r="C195" s="37">
        <v>50</v>
      </c>
      <c r="D195" s="39">
        <v>73.529411764705884</v>
      </c>
      <c r="E195" s="37">
        <v>72</v>
      </c>
      <c r="F195" s="38">
        <v>53</v>
      </c>
      <c r="G195" s="39">
        <v>73.611111111111114</v>
      </c>
      <c r="H195" s="37">
        <v>140</v>
      </c>
      <c r="I195" s="38">
        <v>103</v>
      </c>
      <c r="J195" s="39">
        <v>73.571428571428569</v>
      </c>
      <c r="K195" s="37">
        <v>156</v>
      </c>
      <c r="L195" s="38">
        <v>113</v>
      </c>
      <c r="M195" s="39">
        <v>72.435897435897431</v>
      </c>
    </row>
    <row r="196" spans="1:13" x14ac:dyDescent="0.2">
      <c r="A196" s="34" t="s">
        <v>134</v>
      </c>
      <c r="B196" s="37">
        <v>167</v>
      </c>
      <c r="C196" s="37">
        <v>133</v>
      </c>
      <c r="D196" s="39">
        <v>79.640718562874255</v>
      </c>
      <c r="E196" s="37">
        <v>134</v>
      </c>
      <c r="F196" s="38">
        <v>93</v>
      </c>
      <c r="G196" s="39">
        <v>69.402985074626869</v>
      </c>
      <c r="H196" s="37">
        <v>301</v>
      </c>
      <c r="I196" s="38">
        <v>226</v>
      </c>
      <c r="J196" s="39">
        <v>75.083056478405311</v>
      </c>
      <c r="K196" s="37">
        <v>341</v>
      </c>
      <c r="L196" s="38">
        <v>252</v>
      </c>
      <c r="M196" s="39">
        <v>73.90029325513197</v>
      </c>
    </row>
    <row r="197" spans="1:13" x14ac:dyDescent="0.2">
      <c r="A197" s="34" t="s">
        <v>135</v>
      </c>
      <c r="B197" s="37">
        <v>255</v>
      </c>
      <c r="C197" s="37">
        <v>204</v>
      </c>
      <c r="D197" s="39">
        <v>80</v>
      </c>
      <c r="E197" s="37">
        <v>249</v>
      </c>
      <c r="F197" s="38">
        <v>160</v>
      </c>
      <c r="G197" s="39">
        <v>64.257028112449802</v>
      </c>
      <c r="H197" s="37">
        <v>504</v>
      </c>
      <c r="I197" s="38">
        <v>364</v>
      </c>
      <c r="J197" s="39">
        <v>72.222222222222229</v>
      </c>
      <c r="K197" s="37">
        <v>472</v>
      </c>
      <c r="L197" s="38">
        <v>352</v>
      </c>
      <c r="M197" s="39">
        <v>74.576271186440678</v>
      </c>
    </row>
    <row r="198" spans="1:13" x14ac:dyDescent="0.2">
      <c r="A198" s="34" t="s">
        <v>378</v>
      </c>
      <c r="B198" s="37">
        <v>424</v>
      </c>
      <c r="C198" s="37">
        <v>317</v>
      </c>
      <c r="D198" s="39">
        <v>74.764150943396231</v>
      </c>
      <c r="E198" s="37">
        <v>433</v>
      </c>
      <c r="F198" s="38">
        <v>282</v>
      </c>
      <c r="G198" s="39">
        <v>65.127020785219401</v>
      </c>
      <c r="H198" s="37">
        <v>857</v>
      </c>
      <c r="I198" s="38">
        <v>599</v>
      </c>
      <c r="J198" s="39">
        <v>69.89498249708285</v>
      </c>
      <c r="K198" s="37">
        <v>897</v>
      </c>
      <c r="L198" s="38">
        <v>643</v>
      </c>
      <c r="M198" s="39">
        <v>71.683389074693423</v>
      </c>
    </row>
    <row r="199" spans="1:13" x14ac:dyDescent="0.2">
      <c r="A199" s="34" t="s">
        <v>137</v>
      </c>
      <c r="B199" s="37">
        <v>108</v>
      </c>
      <c r="C199" s="37">
        <v>95</v>
      </c>
      <c r="D199" s="39">
        <v>87.962962962962962</v>
      </c>
      <c r="E199" s="37">
        <v>67</v>
      </c>
      <c r="F199" s="38">
        <v>56</v>
      </c>
      <c r="G199" s="39">
        <v>83.582089552238813</v>
      </c>
      <c r="H199" s="37">
        <v>175</v>
      </c>
      <c r="I199" s="38">
        <v>151</v>
      </c>
      <c r="J199" s="39">
        <v>86.285714285714292</v>
      </c>
      <c r="K199" s="37">
        <v>203</v>
      </c>
      <c r="L199" s="38">
        <v>158</v>
      </c>
      <c r="M199" s="39">
        <v>77.832512315270932</v>
      </c>
    </row>
    <row r="200" spans="1:13" x14ac:dyDescent="0.2">
      <c r="A200" s="34" t="s">
        <v>139</v>
      </c>
      <c r="B200" s="37">
        <v>66</v>
      </c>
      <c r="C200" s="37">
        <v>53</v>
      </c>
      <c r="D200" s="39">
        <v>80.303030303030297</v>
      </c>
      <c r="E200" s="37">
        <v>77</v>
      </c>
      <c r="F200" s="38">
        <v>57</v>
      </c>
      <c r="G200" s="39">
        <v>74.025974025974023</v>
      </c>
      <c r="H200" s="37">
        <v>143</v>
      </c>
      <c r="I200" s="38">
        <v>110</v>
      </c>
      <c r="J200" s="39">
        <v>76.92307692307692</v>
      </c>
      <c r="K200" s="37">
        <v>159</v>
      </c>
      <c r="L200" s="38">
        <v>117</v>
      </c>
      <c r="M200" s="39">
        <v>73.584905660377359</v>
      </c>
    </row>
    <row r="201" spans="1:13" x14ac:dyDescent="0.2">
      <c r="A201" s="34" t="s">
        <v>144</v>
      </c>
      <c r="B201" s="37">
        <v>88</v>
      </c>
      <c r="C201" s="37">
        <v>79</v>
      </c>
      <c r="D201" s="39">
        <v>89.772727272727266</v>
      </c>
      <c r="E201" s="37">
        <v>83</v>
      </c>
      <c r="F201" s="38">
        <v>66</v>
      </c>
      <c r="G201" s="39">
        <v>79.518072289156621</v>
      </c>
      <c r="H201" s="37">
        <v>171</v>
      </c>
      <c r="I201" s="38">
        <v>145</v>
      </c>
      <c r="J201" s="39">
        <v>84.795321637426895</v>
      </c>
      <c r="K201" s="37">
        <v>202</v>
      </c>
      <c r="L201" s="38">
        <v>177</v>
      </c>
      <c r="M201" s="39">
        <v>87.623762376237622</v>
      </c>
    </row>
    <row r="202" spans="1:13" x14ac:dyDescent="0.2">
      <c r="A202" s="34" t="s">
        <v>334</v>
      </c>
      <c r="B202" s="37">
        <v>247</v>
      </c>
      <c r="C202" s="37">
        <v>208</v>
      </c>
      <c r="D202" s="39">
        <v>84.21052631578948</v>
      </c>
      <c r="E202" s="37">
        <v>212</v>
      </c>
      <c r="F202" s="38">
        <v>142</v>
      </c>
      <c r="G202" s="39">
        <v>66.981132075471692</v>
      </c>
      <c r="H202" s="37">
        <v>459</v>
      </c>
      <c r="I202" s="38">
        <v>350</v>
      </c>
      <c r="J202" s="39">
        <v>76.252723311546845</v>
      </c>
      <c r="K202" s="37">
        <v>478</v>
      </c>
      <c r="L202" s="38">
        <v>366</v>
      </c>
      <c r="M202" s="39">
        <v>76.56903765690376</v>
      </c>
    </row>
    <row r="203" spans="1:13" x14ac:dyDescent="0.2">
      <c r="A203" s="34" t="s">
        <v>146</v>
      </c>
      <c r="B203" s="37">
        <v>380</v>
      </c>
      <c r="C203" s="37">
        <v>262</v>
      </c>
      <c r="D203" s="39">
        <v>68.94736842105263</v>
      </c>
      <c r="E203" s="37">
        <v>380</v>
      </c>
      <c r="F203" s="38">
        <v>243</v>
      </c>
      <c r="G203" s="39">
        <v>63.94736842105263</v>
      </c>
      <c r="H203" s="37">
        <v>760</v>
      </c>
      <c r="I203" s="38">
        <v>505</v>
      </c>
      <c r="J203" s="39">
        <v>66.44736842105263</v>
      </c>
      <c r="K203" s="37">
        <v>803</v>
      </c>
      <c r="L203" s="38">
        <v>551</v>
      </c>
      <c r="M203" s="39">
        <v>68.617683686176832</v>
      </c>
    </row>
    <row r="204" spans="1:13" x14ac:dyDescent="0.2">
      <c r="A204" s="34" t="s">
        <v>298</v>
      </c>
      <c r="B204" s="37">
        <v>122</v>
      </c>
      <c r="C204" s="37">
        <v>101</v>
      </c>
      <c r="D204" s="39">
        <v>82.786885245901644</v>
      </c>
      <c r="E204" s="37">
        <v>99</v>
      </c>
      <c r="F204" s="38">
        <v>70</v>
      </c>
      <c r="G204" s="39">
        <v>70.707070707070713</v>
      </c>
      <c r="H204" s="37">
        <v>221</v>
      </c>
      <c r="I204" s="38">
        <v>171</v>
      </c>
      <c r="J204" s="39">
        <v>77.375565610859724</v>
      </c>
      <c r="K204" s="37">
        <v>256</v>
      </c>
      <c r="L204" s="38">
        <v>181</v>
      </c>
      <c r="M204" s="39">
        <v>70.703125</v>
      </c>
    </row>
    <row r="205" spans="1:13" x14ac:dyDescent="0.2">
      <c r="A205" s="34" t="s">
        <v>150</v>
      </c>
      <c r="B205" s="37">
        <v>193</v>
      </c>
      <c r="C205" s="37">
        <v>147</v>
      </c>
      <c r="D205" s="39">
        <v>76.165803108808291</v>
      </c>
      <c r="E205" s="37">
        <v>172</v>
      </c>
      <c r="F205" s="38">
        <v>121</v>
      </c>
      <c r="G205" s="39">
        <v>70.348837209302332</v>
      </c>
      <c r="H205" s="37">
        <v>365</v>
      </c>
      <c r="I205" s="38">
        <v>268</v>
      </c>
      <c r="J205" s="39">
        <v>73.424657534246577</v>
      </c>
      <c r="K205" s="37">
        <v>424</v>
      </c>
      <c r="L205" s="38">
        <v>294</v>
      </c>
      <c r="M205" s="39">
        <v>69.339622641509436</v>
      </c>
    </row>
    <row r="206" spans="1:13" x14ac:dyDescent="0.2">
      <c r="A206" s="34" t="s">
        <v>152</v>
      </c>
      <c r="B206" s="37">
        <v>69</v>
      </c>
      <c r="C206" s="37">
        <v>52</v>
      </c>
      <c r="D206" s="39">
        <v>75.362318840579704</v>
      </c>
      <c r="E206" s="37">
        <v>63</v>
      </c>
      <c r="F206" s="38">
        <v>38</v>
      </c>
      <c r="G206" s="39">
        <v>60.317460317460323</v>
      </c>
      <c r="H206" s="37">
        <v>132</v>
      </c>
      <c r="I206" s="38">
        <v>90</v>
      </c>
      <c r="J206" s="39">
        <v>68.181818181818187</v>
      </c>
      <c r="K206" s="37">
        <v>123</v>
      </c>
      <c r="L206" s="38">
        <v>91</v>
      </c>
      <c r="M206" s="39">
        <v>73.983739837398375</v>
      </c>
    </row>
    <row r="207" spans="1:13" x14ac:dyDescent="0.2">
      <c r="A207" s="34" t="s">
        <v>155</v>
      </c>
      <c r="B207" s="37">
        <v>234</v>
      </c>
      <c r="C207" s="37">
        <v>185</v>
      </c>
      <c r="D207" s="39">
        <v>79.059829059829056</v>
      </c>
      <c r="E207" s="37">
        <v>160</v>
      </c>
      <c r="F207" s="38">
        <v>102</v>
      </c>
      <c r="G207" s="39">
        <v>63.75</v>
      </c>
      <c r="H207" s="37">
        <v>394</v>
      </c>
      <c r="I207" s="38">
        <v>287</v>
      </c>
      <c r="J207" s="39">
        <v>72.842639593908629</v>
      </c>
      <c r="K207" s="37">
        <v>410</v>
      </c>
      <c r="L207" s="38">
        <v>325</v>
      </c>
      <c r="M207" s="39">
        <v>79.268292682926827</v>
      </c>
    </row>
    <row r="208" spans="1:13" x14ac:dyDescent="0.2">
      <c r="A208" s="34" t="s">
        <v>156</v>
      </c>
      <c r="B208" s="37">
        <v>105</v>
      </c>
      <c r="C208" s="37">
        <v>80</v>
      </c>
      <c r="D208" s="39">
        <v>76.19047619047619</v>
      </c>
      <c r="E208" s="37">
        <v>101</v>
      </c>
      <c r="F208" s="38">
        <v>76</v>
      </c>
      <c r="G208" s="39">
        <v>75.247524752475243</v>
      </c>
      <c r="H208" s="37">
        <v>206</v>
      </c>
      <c r="I208" s="38">
        <v>156</v>
      </c>
      <c r="J208" s="39">
        <v>75.728155339805824</v>
      </c>
      <c r="K208" s="37">
        <v>214</v>
      </c>
      <c r="L208" s="38">
        <v>151</v>
      </c>
      <c r="M208" s="39">
        <v>70.560747663551396</v>
      </c>
    </row>
    <row r="209" spans="1:236" x14ac:dyDescent="0.2">
      <c r="A209" s="34" t="s">
        <v>157</v>
      </c>
      <c r="B209" s="37">
        <v>54</v>
      </c>
      <c r="C209" s="37">
        <v>45</v>
      </c>
      <c r="D209" s="39">
        <v>83.333333333333329</v>
      </c>
      <c r="E209" s="37">
        <v>53</v>
      </c>
      <c r="F209" s="38">
        <v>33</v>
      </c>
      <c r="G209" s="39">
        <v>62.264150943396217</v>
      </c>
      <c r="H209" s="37">
        <v>107</v>
      </c>
      <c r="I209" s="38">
        <v>78</v>
      </c>
      <c r="J209" s="39">
        <v>72.89719626168224</v>
      </c>
      <c r="K209" s="37">
        <v>122</v>
      </c>
      <c r="L209" s="38">
        <v>86</v>
      </c>
      <c r="M209" s="39">
        <v>70.491803278688522</v>
      </c>
    </row>
    <row r="210" spans="1:236" ht="13.5" thickBot="1" x14ac:dyDescent="0.25">
      <c r="A210" s="40" t="s">
        <v>295</v>
      </c>
      <c r="B210" s="41">
        <f>SUM(B194:B209)</f>
        <v>3137</v>
      </c>
      <c r="C210" s="41">
        <f>SUM(C194:C209)</f>
        <v>2433</v>
      </c>
      <c r="D210" s="42">
        <f>100*(C210/B210)</f>
        <v>77.558176601848899</v>
      </c>
      <c r="E210" s="41">
        <f>SUM(E194:E209)</f>
        <v>2839</v>
      </c>
      <c r="F210" s="41">
        <f>SUM(F194:F209)</f>
        <v>1911</v>
      </c>
      <c r="G210" s="42">
        <f>(F210/E210)*100</f>
        <v>67.312433955618175</v>
      </c>
      <c r="H210" s="41">
        <f>SUM(H194:H209)</f>
        <v>5976</v>
      </c>
      <c r="I210" s="41">
        <f>SUM(I194:I209)</f>
        <v>4344</v>
      </c>
      <c r="J210" s="42">
        <f>(I210/H210)*100</f>
        <v>72.690763052208837</v>
      </c>
      <c r="K210" s="41">
        <f>SUM(K194:K209)</f>
        <v>6345</v>
      </c>
      <c r="L210" s="41">
        <f>SUM(L194:L209)</f>
        <v>4622</v>
      </c>
      <c r="M210" s="42">
        <f>(L210/K210)*100</f>
        <v>72.844759653270302</v>
      </c>
    </row>
    <row r="211" spans="1:236" s="28" customFormat="1" ht="25.5" customHeight="1" thickTop="1" x14ac:dyDescent="0.2">
      <c r="A211" s="138" t="s">
        <v>294</v>
      </c>
      <c r="B211" s="140" t="s">
        <v>478</v>
      </c>
      <c r="C211" s="134" t="s">
        <v>473</v>
      </c>
      <c r="D211" s="135"/>
      <c r="E211" s="136" t="s">
        <v>479</v>
      </c>
      <c r="F211" s="134" t="s">
        <v>474</v>
      </c>
      <c r="G211" s="135"/>
      <c r="H211" s="136" t="s">
        <v>492</v>
      </c>
      <c r="I211" s="134" t="s">
        <v>493</v>
      </c>
      <c r="J211" s="135"/>
      <c r="K211" s="136" t="s">
        <v>475</v>
      </c>
      <c r="L211" s="134" t="s">
        <v>476</v>
      </c>
      <c r="M211" s="135"/>
      <c r="N211" s="27"/>
      <c r="O211" s="27"/>
      <c r="P211" s="27"/>
      <c r="Q211" s="27"/>
      <c r="R211" s="27"/>
      <c r="S211" s="27"/>
      <c r="T211" s="27"/>
      <c r="U211" s="27"/>
      <c r="V211" s="27"/>
      <c r="W211" s="27"/>
      <c r="X211" s="27"/>
      <c r="Y211" s="27"/>
      <c r="Z211" s="27"/>
      <c r="AA211" s="27"/>
      <c r="AB211" s="27"/>
      <c r="AC211" s="27"/>
      <c r="AD211" s="27"/>
      <c r="AE211" s="27"/>
      <c r="AF211" s="27"/>
      <c r="AG211" s="27"/>
      <c r="AH211" s="27"/>
      <c r="AI211" s="27"/>
      <c r="AJ211" s="27"/>
      <c r="AK211" s="27"/>
      <c r="AL211" s="27"/>
      <c r="AM211" s="27"/>
      <c r="AN211" s="27"/>
      <c r="AO211" s="27"/>
      <c r="AP211" s="27"/>
      <c r="AQ211" s="27"/>
      <c r="AR211" s="27"/>
      <c r="AS211" s="27"/>
      <c r="AT211" s="27"/>
      <c r="AU211" s="27"/>
      <c r="AV211" s="27"/>
      <c r="AW211" s="27"/>
      <c r="AX211" s="27"/>
      <c r="AY211" s="27"/>
      <c r="AZ211" s="27"/>
      <c r="BA211" s="27"/>
      <c r="BB211" s="27"/>
      <c r="BC211" s="27"/>
      <c r="BD211" s="27"/>
      <c r="BE211" s="27"/>
      <c r="BF211" s="27"/>
      <c r="BG211" s="27"/>
      <c r="BH211" s="27"/>
      <c r="BI211" s="27"/>
      <c r="BJ211" s="27"/>
      <c r="BK211" s="27"/>
      <c r="BL211" s="27"/>
      <c r="BM211" s="27"/>
      <c r="BN211" s="27"/>
      <c r="BO211" s="27"/>
      <c r="BP211" s="27"/>
      <c r="BQ211" s="27"/>
      <c r="BR211" s="27"/>
      <c r="BS211" s="27"/>
      <c r="BT211" s="27"/>
      <c r="BU211" s="27"/>
      <c r="BV211" s="27"/>
      <c r="BW211" s="27"/>
      <c r="BX211" s="27"/>
      <c r="BY211" s="27"/>
      <c r="BZ211" s="27"/>
      <c r="CA211" s="27"/>
      <c r="CB211" s="27"/>
      <c r="CC211" s="27"/>
      <c r="CD211" s="27"/>
      <c r="CE211" s="27"/>
      <c r="CF211" s="27"/>
      <c r="CG211" s="27"/>
      <c r="CH211" s="27"/>
      <c r="CI211" s="27"/>
      <c r="CJ211" s="27"/>
      <c r="CK211" s="27"/>
      <c r="CL211" s="27"/>
      <c r="CM211" s="27"/>
      <c r="CN211" s="27"/>
      <c r="CO211" s="27"/>
      <c r="CP211" s="27"/>
      <c r="CQ211" s="27"/>
      <c r="CR211" s="27"/>
      <c r="CS211" s="27"/>
      <c r="CT211" s="27"/>
      <c r="CU211" s="27"/>
      <c r="CV211" s="27"/>
      <c r="CW211" s="27"/>
      <c r="CX211" s="27"/>
      <c r="CY211" s="27"/>
      <c r="CZ211" s="27"/>
      <c r="DA211" s="27"/>
      <c r="DB211" s="27"/>
      <c r="DC211" s="27"/>
      <c r="DD211" s="27"/>
      <c r="DE211" s="27"/>
      <c r="DF211" s="27"/>
      <c r="DG211" s="27"/>
      <c r="DH211" s="27"/>
      <c r="DI211" s="27"/>
      <c r="DJ211" s="27"/>
      <c r="DK211" s="27"/>
      <c r="DL211" s="27"/>
      <c r="DM211" s="27"/>
      <c r="DN211" s="27"/>
      <c r="DO211" s="27"/>
      <c r="DP211" s="27"/>
      <c r="DQ211" s="27"/>
      <c r="DR211" s="27"/>
      <c r="DS211" s="27"/>
      <c r="DT211" s="27"/>
      <c r="DU211" s="27"/>
      <c r="DV211" s="27"/>
      <c r="DW211" s="27"/>
      <c r="DX211" s="27"/>
      <c r="DY211" s="27"/>
      <c r="DZ211" s="27"/>
      <c r="EA211" s="27"/>
      <c r="EB211" s="27"/>
      <c r="EC211" s="27"/>
      <c r="ED211" s="27"/>
      <c r="EE211" s="27"/>
      <c r="EF211" s="27"/>
      <c r="EG211" s="27"/>
      <c r="EH211" s="27"/>
      <c r="EI211" s="27"/>
      <c r="EJ211" s="27"/>
      <c r="EK211" s="27"/>
      <c r="EL211" s="27"/>
      <c r="EM211" s="27"/>
      <c r="EN211" s="27"/>
      <c r="EO211" s="27"/>
      <c r="EP211" s="27"/>
      <c r="EQ211" s="27"/>
      <c r="ER211" s="27"/>
      <c r="ES211" s="27"/>
      <c r="ET211" s="27"/>
      <c r="EU211" s="27"/>
      <c r="EV211" s="27"/>
      <c r="EW211" s="27"/>
      <c r="EX211" s="27"/>
      <c r="EY211" s="27"/>
      <c r="EZ211" s="27"/>
      <c r="FA211" s="27"/>
      <c r="FB211" s="27"/>
      <c r="FC211" s="27"/>
      <c r="FD211" s="27"/>
      <c r="FE211" s="27"/>
      <c r="FF211" s="27"/>
      <c r="FG211" s="27"/>
      <c r="FH211" s="27"/>
      <c r="FI211" s="27"/>
      <c r="FJ211" s="27"/>
      <c r="FK211" s="27"/>
      <c r="FL211" s="27"/>
      <c r="FM211" s="27"/>
      <c r="FN211" s="27"/>
      <c r="FO211" s="27"/>
      <c r="FP211" s="27"/>
      <c r="FQ211" s="27"/>
      <c r="FR211" s="27"/>
      <c r="FS211" s="27"/>
      <c r="FT211" s="27"/>
      <c r="FU211" s="27"/>
      <c r="FV211" s="27"/>
      <c r="FW211" s="27"/>
      <c r="FX211" s="27"/>
      <c r="FY211" s="27"/>
      <c r="FZ211" s="27"/>
      <c r="GA211" s="27"/>
      <c r="GB211" s="27"/>
      <c r="GC211" s="27"/>
      <c r="GD211" s="27"/>
      <c r="GE211" s="27"/>
      <c r="GF211" s="27"/>
      <c r="GG211" s="27"/>
      <c r="GH211" s="27"/>
      <c r="GI211" s="27"/>
      <c r="GJ211" s="27"/>
      <c r="GK211" s="27"/>
      <c r="GL211" s="27"/>
      <c r="GM211" s="27"/>
      <c r="GN211" s="27"/>
      <c r="GO211" s="27"/>
      <c r="GP211" s="27"/>
      <c r="GQ211" s="27"/>
      <c r="GR211" s="27"/>
      <c r="GS211" s="27"/>
      <c r="GT211" s="27"/>
      <c r="GU211" s="27"/>
      <c r="GV211" s="27"/>
      <c r="GW211" s="27"/>
      <c r="GX211" s="27"/>
      <c r="GY211" s="27"/>
      <c r="GZ211" s="27"/>
      <c r="HA211" s="27"/>
      <c r="HB211" s="27"/>
      <c r="HC211" s="27"/>
      <c r="HD211" s="27"/>
      <c r="HE211" s="27"/>
      <c r="HF211" s="27"/>
      <c r="HG211" s="27"/>
      <c r="HH211" s="27"/>
      <c r="HI211" s="27"/>
      <c r="HJ211" s="27"/>
      <c r="HK211" s="27"/>
      <c r="HL211" s="27"/>
      <c r="HM211" s="27"/>
      <c r="HN211" s="27"/>
      <c r="HO211" s="27"/>
      <c r="HP211" s="27"/>
      <c r="HQ211" s="27"/>
      <c r="HR211" s="27"/>
      <c r="HS211" s="27"/>
      <c r="HT211" s="27"/>
      <c r="HU211" s="27"/>
      <c r="HV211" s="27"/>
      <c r="HW211" s="27"/>
      <c r="HX211" s="27"/>
      <c r="HY211" s="27"/>
      <c r="HZ211" s="27"/>
      <c r="IA211" s="27"/>
      <c r="IB211" s="27"/>
    </row>
    <row r="212" spans="1:236" s="32" customFormat="1" ht="25.5" customHeight="1" x14ac:dyDescent="0.2">
      <c r="A212" s="139"/>
      <c r="B212" s="137"/>
      <c r="C212" s="51" t="s">
        <v>480</v>
      </c>
      <c r="D212" s="50" t="s">
        <v>293</v>
      </c>
      <c r="E212" s="137"/>
      <c r="F212" s="51" t="s">
        <v>480</v>
      </c>
      <c r="G212" s="31" t="s">
        <v>293</v>
      </c>
      <c r="H212" s="137"/>
      <c r="I212" s="51" t="s">
        <v>480</v>
      </c>
      <c r="J212" s="31" t="s">
        <v>293</v>
      </c>
      <c r="K212" s="137"/>
      <c r="L212" s="51" t="s">
        <v>481</v>
      </c>
      <c r="M212" s="31" t="s">
        <v>293</v>
      </c>
    </row>
    <row r="213" spans="1:236" ht="18" x14ac:dyDescent="0.25">
      <c r="A213" s="33" t="s">
        <v>320</v>
      </c>
      <c r="B213" s="33"/>
      <c r="C213" s="45"/>
      <c r="D213" s="45"/>
      <c r="E213" s="33"/>
      <c r="F213" s="33"/>
      <c r="G213" s="45"/>
      <c r="H213" s="33"/>
      <c r="I213" s="33"/>
      <c r="J213" s="45"/>
      <c r="K213" s="33"/>
      <c r="L213" s="33"/>
      <c r="M213" s="45"/>
    </row>
    <row r="214" spans="1:236" x14ac:dyDescent="0.2">
      <c r="A214" s="34" t="s">
        <v>131</v>
      </c>
      <c r="B214" s="37">
        <v>205</v>
      </c>
      <c r="C214" s="37">
        <v>154</v>
      </c>
      <c r="D214" s="39">
        <v>75.121951219512198</v>
      </c>
      <c r="E214" s="37">
        <v>218</v>
      </c>
      <c r="F214" s="38">
        <v>161</v>
      </c>
      <c r="G214" s="39">
        <v>73.853211009174316</v>
      </c>
      <c r="H214" s="37">
        <v>423</v>
      </c>
      <c r="I214" s="38">
        <v>315</v>
      </c>
      <c r="J214" s="39">
        <v>74.468085106382972</v>
      </c>
      <c r="K214" s="37">
        <v>449</v>
      </c>
      <c r="L214" s="38">
        <v>338</v>
      </c>
      <c r="M214" s="39">
        <v>75.278396436525611</v>
      </c>
    </row>
    <row r="215" spans="1:236" x14ac:dyDescent="0.2">
      <c r="A215" s="34" t="s">
        <v>133</v>
      </c>
      <c r="B215" s="37">
        <v>65</v>
      </c>
      <c r="C215" s="37">
        <v>61</v>
      </c>
      <c r="D215" s="39">
        <v>93.84615384615384</v>
      </c>
      <c r="E215" s="37">
        <v>56</v>
      </c>
      <c r="F215" s="38">
        <v>45</v>
      </c>
      <c r="G215" s="39">
        <v>80.357142857142861</v>
      </c>
      <c r="H215" s="37">
        <v>121</v>
      </c>
      <c r="I215" s="38">
        <v>106</v>
      </c>
      <c r="J215" s="39">
        <v>87.603305785123965</v>
      </c>
      <c r="K215" s="37">
        <v>156</v>
      </c>
      <c r="L215" s="38">
        <v>125</v>
      </c>
      <c r="M215" s="39">
        <v>80.128205128205124</v>
      </c>
    </row>
    <row r="216" spans="1:236" x14ac:dyDescent="0.2">
      <c r="A216" s="34" t="s">
        <v>140</v>
      </c>
      <c r="B216" s="37">
        <v>938</v>
      </c>
      <c r="C216" s="37">
        <v>775</v>
      </c>
      <c r="D216" s="39">
        <v>82.622601279317692</v>
      </c>
      <c r="E216" s="37">
        <v>828</v>
      </c>
      <c r="F216" s="38">
        <v>644</v>
      </c>
      <c r="G216" s="39">
        <v>77.777777777777771</v>
      </c>
      <c r="H216" s="37">
        <v>1766</v>
      </c>
      <c r="I216" s="38">
        <v>1419</v>
      </c>
      <c r="J216" s="39">
        <v>80.351075877689695</v>
      </c>
      <c r="K216" s="37">
        <v>1743</v>
      </c>
      <c r="L216" s="38">
        <v>1334</v>
      </c>
      <c r="M216" s="39">
        <v>76.534710269650034</v>
      </c>
    </row>
    <row r="217" spans="1:236" x14ac:dyDescent="0.2">
      <c r="A217" s="34" t="s">
        <v>141</v>
      </c>
      <c r="B217" s="37">
        <v>764</v>
      </c>
      <c r="C217" s="37">
        <v>565</v>
      </c>
      <c r="D217" s="39">
        <v>73.952879581151834</v>
      </c>
      <c r="E217" s="37">
        <v>699</v>
      </c>
      <c r="F217" s="38">
        <v>500</v>
      </c>
      <c r="G217" s="39">
        <v>71.530758226037193</v>
      </c>
      <c r="H217" s="37">
        <v>1463</v>
      </c>
      <c r="I217" s="38">
        <v>1065</v>
      </c>
      <c r="J217" s="39">
        <v>72.795625427204371</v>
      </c>
      <c r="K217" s="37">
        <v>1570</v>
      </c>
      <c r="L217" s="38">
        <v>1151</v>
      </c>
      <c r="M217" s="39">
        <v>73.312101910828019</v>
      </c>
    </row>
    <row r="218" spans="1:236" x14ac:dyDescent="0.2">
      <c r="A218" s="34" t="s">
        <v>142</v>
      </c>
      <c r="B218" s="37">
        <v>176</v>
      </c>
      <c r="C218" s="37">
        <v>133</v>
      </c>
      <c r="D218" s="39">
        <v>75.568181818181813</v>
      </c>
      <c r="E218" s="37">
        <v>170</v>
      </c>
      <c r="F218" s="38">
        <v>124</v>
      </c>
      <c r="G218" s="39">
        <v>72.941176470588232</v>
      </c>
      <c r="H218" s="37">
        <v>346</v>
      </c>
      <c r="I218" s="38">
        <v>257</v>
      </c>
      <c r="J218" s="39">
        <v>74.27745664739885</v>
      </c>
      <c r="K218" s="37">
        <v>364</v>
      </c>
      <c r="L218" s="38">
        <v>282</v>
      </c>
      <c r="M218" s="39">
        <v>77.472527472527474</v>
      </c>
    </row>
    <row r="219" spans="1:236" x14ac:dyDescent="0.2">
      <c r="A219" s="34" t="s">
        <v>143</v>
      </c>
      <c r="B219" s="37">
        <v>101</v>
      </c>
      <c r="C219" s="37">
        <v>94</v>
      </c>
      <c r="D219" s="39">
        <v>93.069306930693074</v>
      </c>
      <c r="E219" s="37">
        <v>83</v>
      </c>
      <c r="F219" s="38">
        <v>70</v>
      </c>
      <c r="G219" s="39">
        <v>84.337349397590359</v>
      </c>
      <c r="H219" s="37">
        <v>184</v>
      </c>
      <c r="I219" s="38">
        <v>164</v>
      </c>
      <c r="J219" s="39">
        <v>89.130434782608702</v>
      </c>
      <c r="K219" s="37">
        <v>207</v>
      </c>
      <c r="L219" s="38">
        <v>176</v>
      </c>
      <c r="M219" s="39">
        <v>85.024154589371975</v>
      </c>
    </row>
    <row r="220" spans="1:236" x14ac:dyDescent="0.2">
      <c r="A220" s="34" t="s">
        <v>158</v>
      </c>
      <c r="B220" s="37">
        <v>64</v>
      </c>
      <c r="C220" s="37">
        <v>56</v>
      </c>
      <c r="D220" s="39">
        <v>87.5</v>
      </c>
      <c r="E220" s="37">
        <v>64</v>
      </c>
      <c r="F220" s="38">
        <v>49</v>
      </c>
      <c r="G220" s="39">
        <v>76.5625</v>
      </c>
      <c r="H220" s="37">
        <v>128</v>
      </c>
      <c r="I220" s="38">
        <v>105</v>
      </c>
      <c r="J220" s="39">
        <v>82.03125</v>
      </c>
      <c r="K220" s="37">
        <v>143</v>
      </c>
      <c r="L220" s="38">
        <v>118</v>
      </c>
      <c r="M220" s="39">
        <v>82.51748251748252</v>
      </c>
    </row>
    <row r="221" spans="1:236" x14ac:dyDescent="0.2">
      <c r="A221" s="34" t="s">
        <v>160</v>
      </c>
      <c r="B221" s="37">
        <v>327</v>
      </c>
      <c r="C221" s="37">
        <v>268</v>
      </c>
      <c r="D221" s="39">
        <v>81.957186544342505</v>
      </c>
      <c r="E221" s="37">
        <v>304</v>
      </c>
      <c r="F221" s="38">
        <v>238</v>
      </c>
      <c r="G221" s="39">
        <v>78.28947368421052</v>
      </c>
      <c r="H221" s="37">
        <v>631</v>
      </c>
      <c r="I221" s="38">
        <v>506</v>
      </c>
      <c r="J221" s="39">
        <v>80.190174326465922</v>
      </c>
      <c r="K221" s="37">
        <v>675</v>
      </c>
      <c r="L221" s="38">
        <v>509</v>
      </c>
      <c r="M221" s="39">
        <v>75.407407407407405</v>
      </c>
    </row>
    <row r="222" spans="1:236" x14ac:dyDescent="0.2">
      <c r="A222" s="34" t="s">
        <v>165</v>
      </c>
      <c r="B222" s="37">
        <v>59</v>
      </c>
      <c r="C222" s="37">
        <v>41</v>
      </c>
      <c r="D222" s="39">
        <v>69.491525423728817</v>
      </c>
      <c r="E222" s="37">
        <v>38</v>
      </c>
      <c r="F222" s="38">
        <v>30</v>
      </c>
      <c r="G222" s="39">
        <v>78.94736842105263</v>
      </c>
      <c r="H222" s="37">
        <v>97</v>
      </c>
      <c r="I222" s="38">
        <v>71</v>
      </c>
      <c r="J222" s="39">
        <v>73.19587628865979</v>
      </c>
      <c r="K222" s="37">
        <v>121</v>
      </c>
      <c r="L222" s="38">
        <v>97</v>
      </c>
      <c r="M222" s="39">
        <v>80.165289256198349</v>
      </c>
    </row>
    <row r="223" spans="1:236" ht="14.25" customHeight="1" thickBot="1" x14ac:dyDescent="0.25">
      <c r="A223" s="40" t="s">
        <v>295</v>
      </c>
      <c r="B223" s="41">
        <f>SUM(B214:B222)</f>
        <v>2699</v>
      </c>
      <c r="C223" s="41">
        <f>SUM(C214:C222)</f>
        <v>2147</v>
      </c>
      <c r="D223" s="42">
        <f>100*(C223/B223)</f>
        <v>79.547980733605044</v>
      </c>
      <c r="E223" s="41">
        <f>SUM(E214:E222)</f>
        <v>2460</v>
      </c>
      <c r="F223" s="41">
        <f>SUM(F214:F222)</f>
        <v>1861</v>
      </c>
      <c r="G223" s="42">
        <f>(F223/E223)*100</f>
        <v>75.650406504065032</v>
      </c>
      <c r="H223" s="41">
        <f>SUM(H214:H222)</f>
        <v>5159</v>
      </c>
      <c r="I223" s="41">
        <f>SUM(I214:I222)</f>
        <v>4008</v>
      </c>
      <c r="J223" s="42">
        <f>(I223/H223)*100</f>
        <v>77.68947470440007</v>
      </c>
      <c r="K223" s="41">
        <f>SUM(K214:K222)</f>
        <v>5428</v>
      </c>
      <c r="L223" s="41">
        <f>SUM(L214:L222)</f>
        <v>4130</v>
      </c>
      <c r="M223" s="42">
        <f>(L223/K223)*100</f>
        <v>76.08695652173914</v>
      </c>
    </row>
    <row r="224" spans="1:236" s="28" customFormat="1" ht="25.5" customHeight="1" thickTop="1" x14ac:dyDescent="0.2">
      <c r="A224" s="138" t="s">
        <v>294</v>
      </c>
      <c r="B224" s="140" t="s">
        <v>478</v>
      </c>
      <c r="C224" s="134" t="s">
        <v>473</v>
      </c>
      <c r="D224" s="135"/>
      <c r="E224" s="136" t="s">
        <v>479</v>
      </c>
      <c r="F224" s="134" t="s">
        <v>474</v>
      </c>
      <c r="G224" s="135"/>
      <c r="H224" s="136" t="s">
        <v>492</v>
      </c>
      <c r="I224" s="134" t="s">
        <v>493</v>
      </c>
      <c r="J224" s="135"/>
      <c r="K224" s="136" t="s">
        <v>475</v>
      </c>
      <c r="L224" s="134" t="s">
        <v>476</v>
      </c>
      <c r="M224" s="135"/>
      <c r="N224" s="27"/>
      <c r="O224" s="27"/>
      <c r="P224" s="27"/>
      <c r="Q224" s="27"/>
      <c r="R224" s="27"/>
      <c r="S224" s="27"/>
      <c r="T224" s="27"/>
      <c r="U224" s="27"/>
      <c r="V224" s="27"/>
      <c r="W224" s="27"/>
      <c r="X224" s="27"/>
      <c r="Y224" s="27"/>
      <c r="Z224" s="27"/>
      <c r="AA224" s="27"/>
      <c r="AB224" s="27"/>
      <c r="AC224" s="27"/>
      <c r="AD224" s="27"/>
      <c r="AE224" s="27"/>
      <c r="AF224" s="27"/>
      <c r="AG224" s="27"/>
      <c r="AH224" s="27"/>
      <c r="AI224" s="27"/>
      <c r="AJ224" s="27"/>
      <c r="AK224" s="27"/>
      <c r="AL224" s="27"/>
      <c r="AM224" s="27"/>
      <c r="AN224" s="27"/>
      <c r="AO224" s="27"/>
      <c r="AP224" s="27"/>
      <c r="AQ224" s="27"/>
      <c r="AR224" s="27"/>
      <c r="AS224" s="27"/>
      <c r="AT224" s="27"/>
      <c r="AU224" s="27"/>
      <c r="AV224" s="27"/>
      <c r="AW224" s="27"/>
      <c r="AX224" s="27"/>
      <c r="AY224" s="27"/>
      <c r="AZ224" s="27"/>
      <c r="BA224" s="27"/>
      <c r="BB224" s="27"/>
      <c r="BC224" s="27"/>
      <c r="BD224" s="27"/>
      <c r="BE224" s="27"/>
      <c r="BF224" s="27"/>
      <c r="BG224" s="27"/>
      <c r="BH224" s="27"/>
      <c r="BI224" s="27"/>
      <c r="BJ224" s="27"/>
      <c r="BK224" s="27"/>
      <c r="BL224" s="27"/>
      <c r="BM224" s="27"/>
      <c r="BN224" s="27"/>
      <c r="BO224" s="27"/>
      <c r="BP224" s="27"/>
      <c r="BQ224" s="27"/>
      <c r="BR224" s="27"/>
      <c r="BS224" s="27"/>
      <c r="BT224" s="27"/>
      <c r="BU224" s="27"/>
      <c r="BV224" s="27"/>
      <c r="BW224" s="27"/>
      <c r="BX224" s="27"/>
      <c r="BY224" s="27"/>
      <c r="BZ224" s="27"/>
      <c r="CA224" s="27"/>
      <c r="CB224" s="27"/>
      <c r="CC224" s="27"/>
      <c r="CD224" s="27"/>
      <c r="CE224" s="27"/>
      <c r="CF224" s="27"/>
      <c r="CG224" s="27"/>
      <c r="CH224" s="27"/>
      <c r="CI224" s="27"/>
      <c r="CJ224" s="27"/>
      <c r="CK224" s="27"/>
      <c r="CL224" s="27"/>
      <c r="CM224" s="27"/>
      <c r="CN224" s="27"/>
      <c r="CO224" s="27"/>
      <c r="CP224" s="27"/>
      <c r="CQ224" s="27"/>
      <c r="CR224" s="27"/>
      <c r="CS224" s="27"/>
      <c r="CT224" s="27"/>
      <c r="CU224" s="27"/>
      <c r="CV224" s="27"/>
      <c r="CW224" s="27"/>
      <c r="CX224" s="27"/>
      <c r="CY224" s="27"/>
      <c r="CZ224" s="27"/>
      <c r="DA224" s="27"/>
      <c r="DB224" s="27"/>
      <c r="DC224" s="27"/>
      <c r="DD224" s="27"/>
      <c r="DE224" s="27"/>
      <c r="DF224" s="27"/>
      <c r="DG224" s="27"/>
      <c r="DH224" s="27"/>
      <c r="DI224" s="27"/>
      <c r="DJ224" s="27"/>
      <c r="DK224" s="27"/>
      <c r="DL224" s="27"/>
      <c r="DM224" s="27"/>
      <c r="DN224" s="27"/>
      <c r="DO224" s="27"/>
      <c r="DP224" s="27"/>
      <c r="DQ224" s="27"/>
      <c r="DR224" s="27"/>
      <c r="DS224" s="27"/>
      <c r="DT224" s="27"/>
      <c r="DU224" s="27"/>
      <c r="DV224" s="27"/>
      <c r="DW224" s="27"/>
      <c r="DX224" s="27"/>
      <c r="DY224" s="27"/>
      <c r="DZ224" s="27"/>
      <c r="EA224" s="27"/>
      <c r="EB224" s="27"/>
      <c r="EC224" s="27"/>
      <c r="ED224" s="27"/>
      <c r="EE224" s="27"/>
      <c r="EF224" s="27"/>
      <c r="EG224" s="27"/>
      <c r="EH224" s="27"/>
      <c r="EI224" s="27"/>
      <c r="EJ224" s="27"/>
      <c r="EK224" s="27"/>
      <c r="EL224" s="27"/>
      <c r="EM224" s="27"/>
      <c r="EN224" s="27"/>
      <c r="EO224" s="27"/>
      <c r="EP224" s="27"/>
      <c r="EQ224" s="27"/>
      <c r="ER224" s="27"/>
      <c r="ES224" s="27"/>
      <c r="ET224" s="27"/>
      <c r="EU224" s="27"/>
      <c r="EV224" s="27"/>
      <c r="EW224" s="27"/>
      <c r="EX224" s="27"/>
      <c r="EY224" s="27"/>
      <c r="EZ224" s="27"/>
      <c r="FA224" s="27"/>
      <c r="FB224" s="27"/>
      <c r="FC224" s="27"/>
      <c r="FD224" s="27"/>
      <c r="FE224" s="27"/>
      <c r="FF224" s="27"/>
      <c r="FG224" s="27"/>
      <c r="FH224" s="27"/>
      <c r="FI224" s="27"/>
      <c r="FJ224" s="27"/>
      <c r="FK224" s="27"/>
      <c r="FL224" s="27"/>
      <c r="FM224" s="27"/>
      <c r="FN224" s="27"/>
      <c r="FO224" s="27"/>
      <c r="FP224" s="27"/>
      <c r="FQ224" s="27"/>
      <c r="FR224" s="27"/>
      <c r="FS224" s="27"/>
      <c r="FT224" s="27"/>
      <c r="FU224" s="27"/>
      <c r="FV224" s="27"/>
      <c r="FW224" s="27"/>
      <c r="FX224" s="27"/>
      <c r="FY224" s="27"/>
      <c r="FZ224" s="27"/>
      <c r="GA224" s="27"/>
      <c r="GB224" s="27"/>
      <c r="GC224" s="27"/>
      <c r="GD224" s="27"/>
      <c r="GE224" s="27"/>
      <c r="GF224" s="27"/>
      <c r="GG224" s="27"/>
      <c r="GH224" s="27"/>
      <c r="GI224" s="27"/>
      <c r="GJ224" s="27"/>
      <c r="GK224" s="27"/>
      <c r="GL224" s="27"/>
      <c r="GM224" s="27"/>
      <c r="GN224" s="27"/>
      <c r="GO224" s="27"/>
      <c r="GP224" s="27"/>
      <c r="GQ224" s="27"/>
      <c r="GR224" s="27"/>
      <c r="GS224" s="27"/>
      <c r="GT224" s="27"/>
      <c r="GU224" s="27"/>
      <c r="GV224" s="27"/>
      <c r="GW224" s="27"/>
      <c r="GX224" s="27"/>
      <c r="GY224" s="27"/>
      <c r="GZ224" s="27"/>
      <c r="HA224" s="27"/>
      <c r="HB224" s="27"/>
      <c r="HC224" s="27"/>
      <c r="HD224" s="27"/>
      <c r="HE224" s="27"/>
      <c r="HF224" s="27"/>
      <c r="HG224" s="27"/>
      <c r="HH224" s="27"/>
      <c r="HI224" s="27"/>
      <c r="HJ224" s="27"/>
      <c r="HK224" s="27"/>
      <c r="HL224" s="27"/>
      <c r="HM224" s="27"/>
      <c r="HN224" s="27"/>
      <c r="HO224" s="27"/>
      <c r="HP224" s="27"/>
      <c r="HQ224" s="27"/>
      <c r="HR224" s="27"/>
      <c r="HS224" s="27"/>
      <c r="HT224" s="27"/>
      <c r="HU224" s="27"/>
      <c r="HV224" s="27"/>
      <c r="HW224" s="27"/>
      <c r="HX224" s="27"/>
      <c r="HY224" s="27"/>
      <c r="HZ224" s="27"/>
      <c r="IA224" s="27"/>
      <c r="IB224" s="27"/>
    </row>
    <row r="225" spans="1:236" s="32" customFormat="1" ht="25.5" customHeight="1" x14ac:dyDescent="0.2">
      <c r="A225" s="139"/>
      <c r="B225" s="137"/>
      <c r="C225" s="51" t="s">
        <v>480</v>
      </c>
      <c r="D225" s="50" t="s">
        <v>293</v>
      </c>
      <c r="E225" s="137"/>
      <c r="F225" s="51" t="s">
        <v>480</v>
      </c>
      <c r="G225" s="31" t="s">
        <v>293</v>
      </c>
      <c r="H225" s="137"/>
      <c r="I225" s="51" t="s">
        <v>480</v>
      </c>
      <c r="J225" s="31" t="s">
        <v>293</v>
      </c>
      <c r="K225" s="137"/>
      <c r="L225" s="51" t="s">
        <v>481</v>
      </c>
      <c r="M225" s="31" t="s">
        <v>293</v>
      </c>
    </row>
    <row r="226" spans="1:236" ht="18" x14ac:dyDescent="0.25">
      <c r="A226" s="33" t="s">
        <v>321</v>
      </c>
      <c r="B226" s="33"/>
      <c r="C226" s="45"/>
      <c r="D226" s="45"/>
      <c r="E226" s="33"/>
      <c r="F226" s="33"/>
      <c r="G226" s="45"/>
      <c r="H226" s="33"/>
      <c r="I226" s="33"/>
      <c r="J226" s="45"/>
      <c r="K226" s="33"/>
      <c r="L226" s="33"/>
      <c r="M226" s="45"/>
    </row>
    <row r="227" spans="1:236" x14ac:dyDescent="0.2">
      <c r="A227" s="34" t="s">
        <v>126</v>
      </c>
      <c r="B227" s="37">
        <v>138</v>
      </c>
      <c r="C227" s="37">
        <v>116</v>
      </c>
      <c r="D227" s="39">
        <v>84.05797101449275</v>
      </c>
      <c r="E227" s="37">
        <v>116</v>
      </c>
      <c r="F227" s="38">
        <v>91</v>
      </c>
      <c r="G227" s="39">
        <v>78.448275862068968</v>
      </c>
      <c r="H227" s="37">
        <v>254</v>
      </c>
      <c r="I227" s="38">
        <v>207</v>
      </c>
      <c r="J227" s="39">
        <v>81.496062992125985</v>
      </c>
      <c r="K227" s="37">
        <v>265</v>
      </c>
      <c r="L227" s="38">
        <v>217</v>
      </c>
      <c r="M227" s="39">
        <v>81.886792452830193</v>
      </c>
    </row>
    <row r="228" spans="1:236" x14ac:dyDescent="0.2">
      <c r="A228" s="34" t="s">
        <v>128</v>
      </c>
      <c r="B228" s="37">
        <v>391</v>
      </c>
      <c r="C228" s="37">
        <v>317</v>
      </c>
      <c r="D228" s="39">
        <v>81.074168797953959</v>
      </c>
      <c r="E228" s="37">
        <v>361</v>
      </c>
      <c r="F228" s="38">
        <v>282</v>
      </c>
      <c r="G228" s="39">
        <v>78.116343490304715</v>
      </c>
      <c r="H228" s="37">
        <v>752</v>
      </c>
      <c r="I228" s="38">
        <v>599</v>
      </c>
      <c r="J228" s="39">
        <v>79.65425531914893</v>
      </c>
      <c r="K228" s="37">
        <v>746</v>
      </c>
      <c r="L228" s="38">
        <v>567</v>
      </c>
      <c r="M228" s="39">
        <v>76.00536193029491</v>
      </c>
    </row>
    <row r="229" spans="1:236" x14ac:dyDescent="0.2">
      <c r="A229" s="34" t="s">
        <v>129</v>
      </c>
      <c r="B229" s="37">
        <v>4744</v>
      </c>
      <c r="C229" s="37">
        <v>3492</v>
      </c>
      <c r="D229" s="39">
        <v>73.608768971332211</v>
      </c>
      <c r="E229" s="37">
        <v>4702</v>
      </c>
      <c r="F229" s="38">
        <v>3064</v>
      </c>
      <c r="G229" s="39">
        <v>65.163760102084225</v>
      </c>
      <c r="H229" s="37">
        <v>9446</v>
      </c>
      <c r="I229" s="38">
        <v>6556</v>
      </c>
      <c r="J229" s="39">
        <v>69.405039170019052</v>
      </c>
      <c r="K229" s="37">
        <v>8788</v>
      </c>
      <c r="L229" s="38">
        <v>6064</v>
      </c>
      <c r="M229" s="39">
        <v>69.003186162949476</v>
      </c>
    </row>
    <row r="230" spans="1:236" x14ac:dyDescent="0.2">
      <c r="A230" s="34" t="s">
        <v>136</v>
      </c>
      <c r="B230" s="37">
        <v>179</v>
      </c>
      <c r="C230" s="37">
        <v>143</v>
      </c>
      <c r="D230" s="39">
        <v>79.888268156424587</v>
      </c>
      <c r="E230" s="37">
        <v>157</v>
      </c>
      <c r="F230" s="38">
        <v>119</v>
      </c>
      <c r="G230" s="39">
        <v>75.796178343949038</v>
      </c>
      <c r="H230" s="37">
        <v>336</v>
      </c>
      <c r="I230" s="38">
        <v>262</v>
      </c>
      <c r="J230" s="39">
        <v>77.976190476190482</v>
      </c>
      <c r="K230" s="37">
        <v>310</v>
      </c>
      <c r="L230" s="38">
        <v>239</v>
      </c>
      <c r="M230" s="39">
        <v>77.096774193548384</v>
      </c>
    </row>
    <row r="231" spans="1:236" x14ac:dyDescent="0.2">
      <c r="A231" s="34" t="s">
        <v>153</v>
      </c>
      <c r="B231" s="37">
        <v>72</v>
      </c>
      <c r="C231" s="37">
        <v>58</v>
      </c>
      <c r="D231" s="39">
        <v>80.555555555555557</v>
      </c>
      <c r="E231" s="37">
        <v>62</v>
      </c>
      <c r="F231" s="38">
        <v>48</v>
      </c>
      <c r="G231" s="39">
        <v>77.41935483870968</v>
      </c>
      <c r="H231" s="37">
        <v>134</v>
      </c>
      <c r="I231" s="38">
        <v>106</v>
      </c>
      <c r="J231" s="39">
        <v>79.104477611940297</v>
      </c>
      <c r="K231" s="37">
        <v>136</v>
      </c>
      <c r="L231" s="38">
        <v>113</v>
      </c>
      <c r="M231" s="39">
        <v>83.088235294117652</v>
      </c>
    </row>
    <row r="232" spans="1:236" x14ac:dyDescent="0.2">
      <c r="A232" s="34" t="s">
        <v>159</v>
      </c>
      <c r="B232" s="37">
        <v>174</v>
      </c>
      <c r="C232" s="37">
        <v>132</v>
      </c>
      <c r="D232" s="39">
        <v>75.862068965517238</v>
      </c>
      <c r="E232" s="37">
        <v>127</v>
      </c>
      <c r="F232" s="38">
        <v>98</v>
      </c>
      <c r="G232" s="39">
        <v>77.165354330708666</v>
      </c>
      <c r="H232" s="37">
        <v>301</v>
      </c>
      <c r="I232" s="38">
        <v>230</v>
      </c>
      <c r="J232" s="39">
        <v>76.411960132890371</v>
      </c>
      <c r="K232" s="37">
        <v>315</v>
      </c>
      <c r="L232" s="38">
        <v>258</v>
      </c>
      <c r="M232" s="39">
        <v>81.904761904761898</v>
      </c>
    </row>
    <row r="233" spans="1:236" ht="13.5" thickBot="1" x14ac:dyDescent="0.25">
      <c r="A233" s="40" t="s">
        <v>295</v>
      </c>
      <c r="B233" s="41">
        <f>SUM(B227:B232)</f>
        <v>5698</v>
      </c>
      <c r="C233" s="41">
        <f>SUM(C227:C232)</f>
        <v>4258</v>
      </c>
      <c r="D233" s="42">
        <f>100*(C233/B233)</f>
        <v>74.72797472797474</v>
      </c>
      <c r="E233" s="41">
        <f>SUM(E227:E232)</f>
        <v>5525</v>
      </c>
      <c r="F233" s="41">
        <f>SUM(F227:F232)</f>
        <v>3702</v>
      </c>
      <c r="G233" s="42">
        <f>(F233/E233)*100</f>
        <v>67.004524886877832</v>
      </c>
      <c r="H233" s="41">
        <f>SUM(H227:H232)</f>
        <v>11223</v>
      </c>
      <c r="I233" s="41">
        <f>SUM(I227:I232)</f>
        <v>7960</v>
      </c>
      <c r="J233" s="42">
        <f>(I233/H233)*100</f>
        <v>70.925777421366831</v>
      </c>
      <c r="K233" s="41">
        <f>SUM(K227:K232)</f>
        <v>10560</v>
      </c>
      <c r="L233" s="41">
        <f>SUM(L227:L232)</f>
        <v>7458</v>
      </c>
      <c r="M233" s="42">
        <f>(L233/K233)*100</f>
        <v>70.625</v>
      </c>
    </row>
    <row r="234" spans="1:236" s="28" customFormat="1" ht="25.5" customHeight="1" thickTop="1" x14ac:dyDescent="0.2">
      <c r="A234" s="138" t="s">
        <v>294</v>
      </c>
      <c r="B234" s="140" t="s">
        <v>478</v>
      </c>
      <c r="C234" s="134" t="s">
        <v>473</v>
      </c>
      <c r="D234" s="135"/>
      <c r="E234" s="136" t="s">
        <v>479</v>
      </c>
      <c r="F234" s="134" t="s">
        <v>474</v>
      </c>
      <c r="G234" s="135"/>
      <c r="H234" s="136" t="s">
        <v>492</v>
      </c>
      <c r="I234" s="134" t="s">
        <v>493</v>
      </c>
      <c r="J234" s="135"/>
      <c r="K234" s="136" t="s">
        <v>475</v>
      </c>
      <c r="L234" s="134" t="s">
        <v>476</v>
      </c>
      <c r="M234" s="135"/>
      <c r="N234" s="27"/>
      <c r="O234" s="27"/>
      <c r="P234" s="27"/>
      <c r="Q234" s="27"/>
      <c r="R234" s="27"/>
      <c r="S234" s="27"/>
      <c r="T234" s="27"/>
      <c r="U234" s="27"/>
      <c r="V234" s="27"/>
      <c r="W234" s="27"/>
      <c r="X234" s="27"/>
      <c r="Y234" s="27"/>
      <c r="Z234" s="27"/>
      <c r="AA234" s="27"/>
      <c r="AB234" s="27"/>
      <c r="AC234" s="27"/>
      <c r="AD234" s="27"/>
      <c r="AE234" s="27"/>
      <c r="AF234" s="27"/>
      <c r="AG234" s="27"/>
      <c r="AH234" s="27"/>
      <c r="AI234" s="27"/>
      <c r="AJ234" s="27"/>
      <c r="AK234" s="27"/>
      <c r="AL234" s="27"/>
      <c r="AM234" s="27"/>
      <c r="AN234" s="27"/>
      <c r="AO234" s="27"/>
      <c r="AP234" s="27"/>
      <c r="AQ234" s="27"/>
      <c r="AR234" s="27"/>
      <c r="AS234" s="27"/>
      <c r="AT234" s="27"/>
      <c r="AU234" s="27"/>
      <c r="AV234" s="27"/>
      <c r="AW234" s="27"/>
      <c r="AX234" s="27"/>
      <c r="AY234" s="27"/>
      <c r="AZ234" s="27"/>
      <c r="BA234" s="27"/>
      <c r="BB234" s="27"/>
      <c r="BC234" s="27"/>
      <c r="BD234" s="27"/>
      <c r="BE234" s="27"/>
      <c r="BF234" s="27"/>
      <c r="BG234" s="27"/>
      <c r="BH234" s="27"/>
      <c r="BI234" s="27"/>
      <c r="BJ234" s="27"/>
      <c r="BK234" s="27"/>
      <c r="BL234" s="27"/>
      <c r="BM234" s="27"/>
      <c r="BN234" s="27"/>
      <c r="BO234" s="27"/>
      <c r="BP234" s="27"/>
      <c r="BQ234" s="27"/>
      <c r="BR234" s="27"/>
      <c r="BS234" s="27"/>
      <c r="BT234" s="27"/>
      <c r="BU234" s="27"/>
      <c r="BV234" s="27"/>
      <c r="BW234" s="27"/>
      <c r="BX234" s="27"/>
      <c r="BY234" s="27"/>
      <c r="BZ234" s="27"/>
      <c r="CA234" s="27"/>
      <c r="CB234" s="27"/>
      <c r="CC234" s="27"/>
      <c r="CD234" s="27"/>
      <c r="CE234" s="27"/>
      <c r="CF234" s="27"/>
      <c r="CG234" s="27"/>
      <c r="CH234" s="27"/>
      <c r="CI234" s="27"/>
      <c r="CJ234" s="27"/>
      <c r="CK234" s="27"/>
      <c r="CL234" s="27"/>
      <c r="CM234" s="27"/>
      <c r="CN234" s="27"/>
      <c r="CO234" s="27"/>
      <c r="CP234" s="27"/>
      <c r="CQ234" s="27"/>
      <c r="CR234" s="27"/>
      <c r="CS234" s="27"/>
      <c r="CT234" s="27"/>
      <c r="CU234" s="27"/>
      <c r="CV234" s="27"/>
      <c r="CW234" s="27"/>
      <c r="CX234" s="27"/>
      <c r="CY234" s="27"/>
      <c r="CZ234" s="27"/>
      <c r="DA234" s="27"/>
      <c r="DB234" s="27"/>
      <c r="DC234" s="27"/>
      <c r="DD234" s="27"/>
      <c r="DE234" s="27"/>
      <c r="DF234" s="27"/>
      <c r="DG234" s="27"/>
      <c r="DH234" s="27"/>
      <c r="DI234" s="27"/>
      <c r="DJ234" s="27"/>
      <c r="DK234" s="27"/>
      <c r="DL234" s="27"/>
      <c r="DM234" s="27"/>
      <c r="DN234" s="27"/>
      <c r="DO234" s="27"/>
      <c r="DP234" s="27"/>
      <c r="DQ234" s="27"/>
      <c r="DR234" s="27"/>
      <c r="DS234" s="27"/>
      <c r="DT234" s="27"/>
      <c r="DU234" s="27"/>
      <c r="DV234" s="27"/>
      <c r="DW234" s="27"/>
      <c r="DX234" s="27"/>
      <c r="DY234" s="27"/>
      <c r="DZ234" s="27"/>
      <c r="EA234" s="27"/>
      <c r="EB234" s="27"/>
      <c r="EC234" s="27"/>
      <c r="ED234" s="27"/>
      <c r="EE234" s="27"/>
      <c r="EF234" s="27"/>
      <c r="EG234" s="27"/>
      <c r="EH234" s="27"/>
      <c r="EI234" s="27"/>
      <c r="EJ234" s="27"/>
      <c r="EK234" s="27"/>
      <c r="EL234" s="27"/>
      <c r="EM234" s="27"/>
      <c r="EN234" s="27"/>
      <c r="EO234" s="27"/>
      <c r="EP234" s="27"/>
      <c r="EQ234" s="27"/>
      <c r="ER234" s="27"/>
      <c r="ES234" s="27"/>
      <c r="ET234" s="27"/>
      <c r="EU234" s="27"/>
      <c r="EV234" s="27"/>
      <c r="EW234" s="27"/>
      <c r="EX234" s="27"/>
      <c r="EY234" s="27"/>
      <c r="EZ234" s="27"/>
      <c r="FA234" s="27"/>
      <c r="FB234" s="27"/>
      <c r="FC234" s="27"/>
      <c r="FD234" s="27"/>
      <c r="FE234" s="27"/>
      <c r="FF234" s="27"/>
      <c r="FG234" s="27"/>
      <c r="FH234" s="27"/>
      <c r="FI234" s="27"/>
      <c r="FJ234" s="27"/>
      <c r="FK234" s="27"/>
      <c r="FL234" s="27"/>
      <c r="FM234" s="27"/>
      <c r="FN234" s="27"/>
      <c r="FO234" s="27"/>
      <c r="FP234" s="27"/>
      <c r="FQ234" s="27"/>
      <c r="FR234" s="27"/>
      <c r="FS234" s="27"/>
      <c r="FT234" s="27"/>
      <c r="FU234" s="27"/>
      <c r="FV234" s="27"/>
      <c r="FW234" s="27"/>
      <c r="FX234" s="27"/>
      <c r="FY234" s="27"/>
      <c r="FZ234" s="27"/>
      <c r="GA234" s="27"/>
      <c r="GB234" s="27"/>
      <c r="GC234" s="27"/>
      <c r="GD234" s="27"/>
      <c r="GE234" s="27"/>
      <c r="GF234" s="27"/>
      <c r="GG234" s="27"/>
      <c r="GH234" s="27"/>
      <c r="GI234" s="27"/>
      <c r="GJ234" s="27"/>
      <c r="GK234" s="27"/>
      <c r="GL234" s="27"/>
      <c r="GM234" s="27"/>
      <c r="GN234" s="27"/>
      <c r="GO234" s="27"/>
      <c r="GP234" s="27"/>
      <c r="GQ234" s="27"/>
      <c r="GR234" s="27"/>
      <c r="GS234" s="27"/>
      <c r="GT234" s="27"/>
      <c r="GU234" s="27"/>
      <c r="GV234" s="27"/>
      <c r="GW234" s="27"/>
      <c r="GX234" s="27"/>
      <c r="GY234" s="27"/>
      <c r="GZ234" s="27"/>
      <c r="HA234" s="27"/>
      <c r="HB234" s="27"/>
      <c r="HC234" s="27"/>
      <c r="HD234" s="27"/>
      <c r="HE234" s="27"/>
      <c r="HF234" s="27"/>
      <c r="HG234" s="27"/>
      <c r="HH234" s="27"/>
      <c r="HI234" s="27"/>
      <c r="HJ234" s="27"/>
      <c r="HK234" s="27"/>
      <c r="HL234" s="27"/>
      <c r="HM234" s="27"/>
      <c r="HN234" s="27"/>
      <c r="HO234" s="27"/>
      <c r="HP234" s="27"/>
      <c r="HQ234" s="27"/>
      <c r="HR234" s="27"/>
      <c r="HS234" s="27"/>
      <c r="HT234" s="27"/>
      <c r="HU234" s="27"/>
      <c r="HV234" s="27"/>
      <c r="HW234" s="27"/>
      <c r="HX234" s="27"/>
      <c r="HY234" s="27"/>
      <c r="HZ234" s="27"/>
      <c r="IA234" s="27"/>
      <c r="IB234" s="27"/>
    </row>
    <row r="235" spans="1:236" s="32" customFormat="1" ht="25.5" customHeight="1" x14ac:dyDescent="0.2">
      <c r="A235" s="139"/>
      <c r="B235" s="137"/>
      <c r="C235" s="51" t="s">
        <v>480</v>
      </c>
      <c r="D235" s="50" t="s">
        <v>293</v>
      </c>
      <c r="E235" s="137"/>
      <c r="F235" s="51" t="s">
        <v>480</v>
      </c>
      <c r="G235" s="31" t="s">
        <v>293</v>
      </c>
      <c r="H235" s="137"/>
      <c r="I235" s="51" t="s">
        <v>480</v>
      </c>
      <c r="J235" s="31" t="s">
        <v>293</v>
      </c>
      <c r="K235" s="137"/>
      <c r="L235" s="51" t="s">
        <v>481</v>
      </c>
      <c r="M235" s="31" t="s">
        <v>293</v>
      </c>
    </row>
    <row r="236" spans="1:236" ht="18" x14ac:dyDescent="0.25">
      <c r="A236" s="33" t="s">
        <v>322</v>
      </c>
      <c r="B236" s="33"/>
      <c r="C236" s="45"/>
      <c r="D236" s="45"/>
      <c r="E236" s="33"/>
      <c r="F236" s="33"/>
      <c r="G236" s="45"/>
      <c r="H236" s="33"/>
      <c r="I236" s="33"/>
      <c r="J236" s="45"/>
      <c r="K236" s="33"/>
      <c r="L236" s="33"/>
      <c r="M236" s="45"/>
    </row>
    <row r="237" spans="1:236" x14ac:dyDescent="0.2">
      <c r="A237" s="34" t="s">
        <v>132</v>
      </c>
      <c r="B237" s="37">
        <v>55</v>
      </c>
      <c r="C237" s="37">
        <v>45</v>
      </c>
      <c r="D237" s="39">
        <v>81.818181818181813</v>
      </c>
      <c r="E237" s="37">
        <v>47</v>
      </c>
      <c r="F237" s="38">
        <v>38</v>
      </c>
      <c r="G237" s="39">
        <v>80.851063829787236</v>
      </c>
      <c r="H237" s="37">
        <v>102</v>
      </c>
      <c r="I237" s="38">
        <v>83</v>
      </c>
      <c r="J237" s="39">
        <v>81.372549019607845</v>
      </c>
      <c r="K237" s="37">
        <v>113</v>
      </c>
      <c r="L237" s="38">
        <v>91</v>
      </c>
      <c r="M237" s="39">
        <v>80.530973451327441</v>
      </c>
    </row>
    <row r="238" spans="1:236" x14ac:dyDescent="0.2">
      <c r="A238" s="34" t="s">
        <v>350</v>
      </c>
      <c r="B238" s="37">
        <v>302</v>
      </c>
      <c r="C238" s="37">
        <v>256</v>
      </c>
      <c r="D238" s="39">
        <v>84.768211920529808</v>
      </c>
      <c r="E238" s="37">
        <v>258</v>
      </c>
      <c r="F238" s="38">
        <v>197</v>
      </c>
      <c r="G238" s="39">
        <v>76.356589147286826</v>
      </c>
      <c r="H238" s="37">
        <v>560</v>
      </c>
      <c r="I238" s="38">
        <v>453</v>
      </c>
      <c r="J238" s="39">
        <v>80.892857142857139</v>
      </c>
      <c r="K238" s="37">
        <v>627</v>
      </c>
      <c r="L238" s="38">
        <v>531</v>
      </c>
      <c r="M238" s="39">
        <v>84.68899521531101</v>
      </c>
    </row>
    <row r="239" spans="1:236" x14ac:dyDescent="0.2">
      <c r="A239" s="34" t="s">
        <v>145</v>
      </c>
      <c r="B239" s="37">
        <v>477</v>
      </c>
      <c r="C239" s="37">
        <v>360</v>
      </c>
      <c r="D239" s="39">
        <v>75.471698113207552</v>
      </c>
      <c r="E239" s="37">
        <v>442</v>
      </c>
      <c r="F239" s="38">
        <v>330</v>
      </c>
      <c r="G239" s="39">
        <v>74.660633484162901</v>
      </c>
      <c r="H239" s="37">
        <v>919</v>
      </c>
      <c r="I239" s="38">
        <v>690</v>
      </c>
      <c r="J239" s="39">
        <v>75.081610446137105</v>
      </c>
      <c r="K239" s="37">
        <v>906</v>
      </c>
      <c r="L239" s="38">
        <v>750</v>
      </c>
      <c r="M239" s="39">
        <v>82.78145695364239</v>
      </c>
    </row>
    <row r="240" spans="1:236" x14ac:dyDescent="0.2">
      <c r="A240" s="34" t="s">
        <v>147</v>
      </c>
      <c r="B240" s="37">
        <v>202</v>
      </c>
      <c r="C240" s="37">
        <v>148</v>
      </c>
      <c r="D240" s="39">
        <v>73.267326732673268</v>
      </c>
      <c r="E240" s="37">
        <v>181</v>
      </c>
      <c r="F240" s="38">
        <v>134</v>
      </c>
      <c r="G240" s="39">
        <v>74.033149171270722</v>
      </c>
      <c r="H240" s="37">
        <v>383</v>
      </c>
      <c r="I240" s="38">
        <v>282</v>
      </c>
      <c r="J240" s="39">
        <v>73.629242819843341</v>
      </c>
      <c r="K240" s="37">
        <v>375</v>
      </c>
      <c r="L240" s="38">
        <v>280</v>
      </c>
      <c r="M240" s="39">
        <v>74.666666666666671</v>
      </c>
    </row>
    <row r="241" spans="1:236" x14ac:dyDescent="0.2">
      <c r="A241" s="34" t="s">
        <v>149</v>
      </c>
      <c r="B241" s="37">
        <v>47</v>
      </c>
      <c r="C241" s="37">
        <v>42</v>
      </c>
      <c r="D241" s="39">
        <v>89.361702127659569</v>
      </c>
      <c r="E241" s="37">
        <v>41</v>
      </c>
      <c r="F241" s="38">
        <v>32</v>
      </c>
      <c r="G241" s="39">
        <v>78.048780487804876</v>
      </c>
      <c r="H241" s="37">
        <v>88</v>
      </c>
      <c r="I241" s="38">
        <v>74</v>
      </c>
      <c r="J241" s="39">
        <v>84.090909090909093</v>
      </c>
      <c r="K241" s="37">
        <v>83</v>
      </c>
      <c r="L241" s="38">
        <v>72</v>
      </c>
      <c r="M241" s="39">
        <v>86.746987951807228</v>
      </c>
    </row>
    <row r="242" spans="1:236" x14ac:dyDescent="0.2">
      <c r="A242" s="34" t="s">
        <v>162</v>
      </c>
      <c r="B242" s="37">
        <v>102</v>
      </c>
      <c r="C242" s="37">
        <v>79</v>
      </c>
      <c r="D242" s="39">
        <v>77.450980392156865</v>
      </c>
      <c r="E242" s="37">
        <v>91</v>
      </c>
      <c r="F242" s="38">
        <v>67</v>
      </c>
      <c r="G242" s="39">
        <v>73.626373626373621</v>
      </c>
      <c r="H242" s="37">
        <v>193</v>
      </c>
      <c r="I242" s="38">
        <v>146</v>
      </c>
      <c r="J242" s="39">
        <v>75.647668393782382</v>
      </c>
      <c r="K242" s="37">
        <v>188</v>
      </c>
      <c r="L242" s="38">
        <v>161</v>
      </c>
      <c r="M242" s="39">
        <v>85.638297872340431</v>
      </c>
    </row>
    <row r="243" spans="1:236" ht="13.5" thickBot="1" x14ac:dyDescent="0.25">
      <c r="A243" s="40" t="s">
        <v>295</v>
      </c>
      <c r="B243" s="41">
        <f>SUM(B237:B242)</f>
        <v>1185</v>
      </c>
      <c r="C243" s="41">
        <f>SUM(C237:C242)</f>
        <v>930</v>
      </c>
      <c r="D243" s="42">
        <f>100*(C243/B243)</f>
        <v>78.48101265822784</v>
      </c>
      <c r="E243" s="41">
        <f>SUM(E237:E242)</f>
        <v>1060</v>
      </c>
      <c r="F243" s="41">
        <f>SUM(F237:F242)</f>
        <v>798</v>
      </c>
      <c r="G243" s="42">
        <f>(F243/E243)*100</f>
        <v>75.28301886792454</v>
      </c>
      <c r="H243" s="41">
        <f>SUM(H237:H242)</f>
        <v>2245</v>
      </c>
      <c r="I243" s="41">
        <f>SUM(I237:I242)</f>
        <v>1728</v>
      </c>
      <c r="J243" s="42">
        <f>(I243/H243)*100</f>
        <v>76.971046770601333</v>
      </c>
      <c r="K243" s="41">
        <f>SUM(K237:K242)</f>
        <v>2292</v>
      </c>
      <c r="L243" s="41">
        <f>SUM(L237:L242)</f>
        <v>1885</v>
      </c>
      <c r="M243" s="42">
        <f>(L243/K243)*100</f>
        <v>82.242582897033159</v>
      </c>
    </row>
    <row r="244" spans="1:236" s="28" customFormat="1" ht="25.5" customHeight="1" thickTop="1" x14ac:dyDescent="0.2">
      <c r="A244" s="138" t="s">
        <v>294</v>
      </c>
      <c r="B244" s="140" t="s">
        <v>478</v>
      </c>
      <c r="C244" s="134" t="s">
        <v>473</v>
      </c>
      <c r="D244" s="135"/>
      <c r="E244" s="136" t="s">
        <v>479</v>
      </c>
      <c r="F244" s="134" t="s">
        <v>474</v>
      </c>
      <c r="G244" s="135"/>
      <c r="H244" s="136" t="s">
        <v>492</v>
      </c>
      <c r="I244" s="134" t="s">
        <v>493</v>
      </c>
      <c r="J244" s="135"/>
      <c r="K244" s="136" t="s">
        <v>475</v>
      </c>
      <c r="L244" s="134" t="s">
        <v>476</v>
      </c>
      <c r="M244" s="135"/>
      <c r="N244" s="27"/>
      <c r="O244" s="27"/>
      <c r="P244" s="27"/>
      <c r="Q244" s="27"/>
      <c r="R244" s="27"/>
      <c r="S244" s="27"/>
      <c r="T244" s="27"/>
      <c r="U244" s="27"/>
      <c r="V244" s="27"/>
      <c r="W244" s="27"/>
      <c r="X244" s="27"/>
      <c r="Y244" s="27"/>
      <c r="Z244" s="27"/>
      <c r="AA244" s="27"/>
      <c r="AB244" s="27"/>
      <c r="AC244" s="27"/>
      <c r="AD244" s="27"/>
      <c r="AE244" s="27"/>
      <c r="AF244" s="27"/>
      <c r="AG244" s="27"/>
      <c r="AH244" s="27"/>
      <c r="AI244" s="27"/>
      <c r="AJ244" s="27"/>
      <c r="AK244" s="27"/>
      <c r="AL244" s="27"/>
      <c r="AM244" s="27"/>
      <c r="AN244" s="27"/>
      <c r="AO244" s="27"/>
      <c r="AP244" s="27"/>
      <c r="AQ244" s="27"/>
      <c r="AR244" s="27"/>
      <c r="AS244" s="27"/>
      <c r="AT244" s="27"/>
      <c r="AU244" s="27"/>
      <c r="AV244" s="27"/>
      <c r="AW244" s="27"/>
      <c r="AX244" s="27"/>
      <c r="AY244" s="27"/>
      <c r="AZ244" s="27"/>
      <c r="BA244" s="27"/>
      <c r="BB244" s="27"/>
      <c r="BC244" s="27"/>
      <c r="BD244" s="27"/>
      <c r="BE244" s="27"/>
      <c r="BF244" s="27"/>
      <c r="BG244" s="27"/>
      <c r="BH244" s="27"/>
      <c r="BI244" s="27"/>
      <c r="BJ244" s="27"/>
      <c r="BK244" s="27"/>
      <c r="BL244" s="27"/>
      <c r="BM244" s="27"/>
      <c r="BN244" s="27"/>
      <c r="BO244" s="27"/>
      <c r="BP244" s="27"/>
      <c r="BQ244" s="27"/>
      <c r="BR244" s="27"/>
      <c r="BS244" s="27"/>
      <c r="BT244" s="27"/>
      <c r="BU244" s="27"/>
      <c r="BV244" s="27"/>
      <c r="BW244" s="27"/>
      <c r="BX244" s="27"/>
      <c r="BY244" s="27"/>
      <c r="BZ244" s="27"/>
      <c r="CA244" s="27"/>
      <c r="CB244" s="27"/>
      <c r="CC244" s="27"/>
      <c r="CD244" s="27"/>
      <c r="CE244" s="27"/>
      <c r="CF244" s="27"/>
      <c r="CG244" s="27"/>
      <c r="CH244" s="27"/>
      <c r="CI244" s="27"/>
      <c r="CJ244" s="27"/>
      <c r="CK244" s="27"/>
      <c r="CL244" s="27"/>
      <c r="CM244" s="27"/>
      <c r="CN244" s="27"/>
      <c r="CO244" s="27"/>
      <c r="CP244" s="27"/>
      <c r="CQ244" s="27"/>
      <c r="CR244" s="27"/>
      <c r="CS244" s="27"/>
      <c r="CT244" s="27"/>
      <c r="CU244" s="27"/>
      <c r="CV244" s="27"/>
      <c r="CW244" s="27"/>
      <c r="CX244" s="27"/>
      <c r="CY244" s="27"/>
      <c r="CZ244" s="27"/>
      <c r="DA244" s="27"/>
      <c r="DB244" s="27"/>
      <c r="DC244" s="27"/>
      <c r="DD244" s="27"/>
      <c r="DE244" s="27"/>
      <c r="DF244" s="27"/>
      <c r="DG244" s="27"/>
      <c r="DH244" s="27"/>
      <c r="DI244" s="27"/>
      <c r="DJ244" s="27"/>
      <c r="DK244" s="27"/>
      <c r="DL244" s="27"/>
      <c r="DM244" s="27"/>
      <c r="DN244" s="27"/>
      <c r="DO244" s="27"/>
      <c r="DP244" s="27"/>
      <c r="DQ244" s="27"/>
      <c r="DR244" s="27"/>
      <c r="DS244" s="27"/>
      <c r="DT244" s="27"/>
      <c r="DU244" s="27"/>
      <c r="DV244" s="27"/>
      <c r="DW244" s="27"/>
      <c r="DX244" s="27"/>
      <c r="DY244" s="27"/>
      <c r="DZ244" s="27"/>
      <c r="EA244" s="27"/>
      <c r="EB244" s="27"/>
      <c r="EC244" s="27"/>
      <c r="ED244" s="27"/>
      <c r="EE244" s="27"/>
      <c r="EF244" s="27"/>
      <c r="EG244" s="27"/>
      <c r="EH244" s="27"/>
      <c r="EI244" s="27"/>
      <c r="EJ244" s="27"/>
      <c r="EK244" s="27"/>
      <c r="EL244" s="27"/>
      <c r="EM244" s="27"/>
      <c r="EN244" s="27"/>
      <c r="EO244" s="27"/>
      <c r="EP244" s="27"/>
      <c r="EQ244" s="27"/>
      <c r="ER244" s="27"/>
      <c r="ES244" s="27"/>
      <c r="ET244" s="27"/>
      <c r="EU244" s="27"/>
      <c r="EV244" s="27"/>
      <c r="EW244" s="27"/>
      <c r="EX244" s="27"/>
      <c r="EY244" s="27"/>
      <c r="EZ244" s="27"/>
      <c r="FA244" s="27"/>
      <c r="FB244" s="27"/>
      <c r="FC244" s="27"/>
      <c r="FD244" s="27"/>
      <c r="FE244" s="27"/>
      <c r="FF244" s="27"/>
      <c r="FG244" s="27"/>
      <c r="FH244" s="27"/>
      <c r="FI244" s="27"/>
      <c r="FJ244" s="27"/>
      <c r="FK244" s="27"/>
      <c r="FL244" s="27"/>
      <c r="FM244" s="27"/>
      <c r="FN244" s="27"/>
      <c r="FO244" s="27"/>
      <c r="FP244" s="27"/>
      <c r="FQ244" s="27"/>
      <c r="FR244" s="27"/>
      <c r="FS244" s="27"/>
      <c r="FT244" s="27"/>
      <c r="FU244" s="27"/>
      <c r="FV244" s="27"/>
      <c r="FW244" s="27"/>
      <c r="FX244" s="27"/>
      <c r="FY244" s="27"/>
      <c r="FZ244" s="27"/>
      <c r="GA244" s="27"/>
      <c r="GB244" s="27"/>
      <c r="GC244" s="27"/>
      <c r="GD244" s="27"/>
      <c r="GE244" s="27"/>
      <c r="GF244" s="27"/>
      <c r="GG244" s="27"/>
      <c r="GH244" s="27"/>
      <c r="GI244" s="27"/>
      <c r="GJ244" s="27"/>
      <c r="GK244" s="27"/>
      <c r="GL244" s="27"/>
      <c r="GM244" s="27"/>
      <c r="GN244" s="27"/>
      <c r="GO244" s="27"/>
      <c r="GP244" s="27"/>
      <c r="GQ244" s="27"/>
      <c r="GR244" s="27"/>
      <c r="GS244" s="27"/>
      <c r="GT244" s="27"/>
      <c r="GU244" s="27"/>
      <c r="GV244" s="27"/>
      <c r="GW244" s="27"/>
      <c r="GX244" s="27"/>
      <c r="GY244" s="27"/>
      <c r="GZ244" s="27"/>
      <c r="HA244" s="27"/>
      <c r="HB244" s="27"/>
      <c r="HC244" s="27"/>
      <c r="HD244" s="27"/>
      <c r="HE244" s="27"/>
      <c r="HF244" s="27"/>
      <c r="HG244" s="27"/>
      <c r="HH244" s="27"/>
      <c r="HI244" s="27"/>
      <c r="HJ244" s="27"/>
      <c r="HK244" s="27"/>
      <c r="HL244" s="27"/>
      <c r="HM244" s="27"/>
      <c r="HN244" s="27"/>
      <c r="HO244" s="27"/>
      <c r="HP244" s="27"/>
      <c r="HQ244" s="27"/>
      <c r="HR244" s="27"/>
      <c r="HS244" s="27"/>
      <c r="HT244" s="27"/>
      <c r="HU244" s="27"/>
      <c r="HV244" s="27"/>
      <c r="HW244" s="27"/>
      <c r="HX244" s="27"/>
      <c r="HY244" s="27"/>
      <c r="HZ244" s="27"/>
      <c r="IA244" s="27"/>
      <c r="IB244" s="27"/>
    </row>
    <row r="245" spans="1:236" s="32" customFormat="1" ht="25.5" customHeight="1" x14ac:dyDescent="0.2">
      <c r="A245" s="139"/>
      <c r="B245" s="137"/>
      <c r="C245" s="51" t="s">
        <v>480</v>
      </c>
      <c r="D245" s="50" t="s">
        <v>293</v>
      </c>
      <c r="E245" s="137"/>
      <c r="F245" s="51" t="s">
        <v>480</v>
      </c>
      <c r="G245" s="31" t="s">
        <v>293</v>
      </c>
      <c r="H245" s="137"/>
      <c r="I245" s="51" t="s">
        <v>480</v>
      </c>
      <c r="J245" s="31" t="s">
        <v>293</v>
      </c>
      <c r="K245" s="137"/>
      <c r="L245" s="51" t="s">
        <v>481</v>
      </c>
      <c r="M245" s="31" t="s">
        <v>293</v>
      </c>
    </row>
    <row r="246" spans="1:236" ht="18" x14ac:dyDescent="0.25">
      <c r="A246" s="33" t="s">
        <v>323</v>
      </c>
      <c r="B246" s="33"/>
      <c r="C246" s="45"/>
      <c r="D246" s="45"/>
      <c r="E246" s="33"/>
      <c r="F246" s="33"/>
      <c r="G246" s="45"/>
      <c r="H246" s="33"/>
      <c r="I246" s="33"/>
      <c r="J246" s="45"/>
      <c r="K246" s="33"/>
      <c r="L246" s="33"/>
      <c r="M246" s="45"/>
    </row>
    <row r="247" spans="1:236" x14ac:dyDescent="0.2">
      <c r="A247" s="34" t="s">
        <v>138</v>
      </c>
      <c r="B247" s="37">
        <v>181</v>
      </c>
      <c r="C247" s="46">
        <v>122</v>
      </c>
      <c r="D247" s="39">
        <v>67.403314917127076</v>
      </c>
      <c r="E247" s="37">
        <v>153</v>
      </c>
      <c r="F247" s="38">
        <v>102</v>
      </c>
      <c r="G247" s="39">
        <v>66.666666666666671</v>
      </c>
      <c r="H247" s="37">
        <v>334</v>
      </c>
      <c r="I247" s="38">
        <v>224</v>
      </c>
      <c r="J247" s="39">
        <v>67.06586826347305</v>
      </c>
      <c r="K247" s="37">
        <v>364</v>
      </c>
      <c r="L247" s="38">
        <v>258</v>
      </c>
      <c r="M247" s="39">
        <v>70.879120879120876</v>
      </c>
    </row>
    <row r="248" spans="1:236" x14ac:dyDescent="0.2">
      <c r="A248" s="34" t="s">
        <v>148</v>
      </c>
      <c r="B248" s="37">
        <v>36</v>
      </c>
      <c r="C248" s="46">
        <v>28</v>
      </c>
      <c r="D248" s="39">
        <v>77.777777777777771</v>
      </c>
      <c r="E248" s="37">
        <v>39</v>
      </c>
      <c r="F248" s="38">
        <v>25</v>
      </c>
      <c r="G248" s="39">
        <v>64.102564102564102</v>
      </c>
      <c r="H248" s="37">
        <v>75</v>
      </c>
      <c r="I248" s="38">
        <v>53</v>
      </c>
      <c r="J248" s="39">
        <v>70.666666666666671</v>
      </c>
      <c r="K248" s="37">
        <v>93</v>
      </c>
      <c r="L248" s="38">
        <v>53</v>
      </c>
      <c r="M248" s="39">
        <v>56.98924731182796</v>
      </c>
    </row>
    <row r="249" spans="1:236" x14ac:dyDescent="0.2">
      <c r="A249" s="34" t="s">
        <v>151</v>
      </c>
      <c r="B249" s="37">
        <v>34</v>
      </c>
      <c r="C249" s="46">
        <v>27</v>
      </c>
      <c r="D249" s="39">
        <v>79.411764705882348</v>
      </c>
      <c r="E249" s="37">
        <v>38</v>
      </c>
      <c r="F249" s="38">
        <v>29</v>
      </c>
      <c r="G249" s="39">
        <v>76.315789473684205</v>
      </c>
      <c r="H249" s="37">
        <v>72</v>
      </c>
      <c r="I249" s="38">
        <v>56</v>
      </c>
      <c r="J249" s="39">
        <v>77.777777777777771</v>
      </c>
      <c r="K249" s="37">
        <v>82</v>
      </c>
      <c r="L249" s="38">
        <v>68</v>
      </c>
      <c r="M249" s="39">
        <v>82.926829268292678</v>
      </c>
    </row>
    <row r="250" spans="1:236" x14ac:dyDescent="0.2">
      <c r="A250" s="34" t="s">
        <v>154</v>
      </c>
      <c r="B250" s="37">
        <v>523</v>
      </c>
      <c r="C250" s="46">
        <v>393</v>
      </c>
      <c r="D250" s="39">
        <v>75.143403441682594</v>
      </c>
      <c r="E250" s="37">
        <v>433</v>
      </c>
      <c r="F250" s="38">
        <v>335</v>
      </c>
      <c r="G250" s="39">
        <v>77.367205542725173</v>
      </c>
      <c r="H250" s="37">
        <v>956</v>
      </c>
      <c r="I250" s="38">
        <v>728</v>
      </c>
      <c r="J250" s="39">
        <v>76.15062761506276</v>
      </c>
      <c r="K250" s="37">
        <v>969</v>
      </c>
      <c r="L250" s="38">
        <v>714</v>
      </c>
      <c r="M250" s="39">
        <v>73.684210526315795</v>
      </c>
    </row>
    <row r="251" spans="1:236" x14ac:dyDescent="0.2">
      <c r="A251" s="34" t="s">
        <v>161</v>
      </c>
      <c r="B251" s="37">
        <v>77</v>
      </c>
      <c r="C251" s="46">
        <v>59</v>
      </c>
      <c r="D251" s="39">
        <v>76.623376623376629</v>
      </c>
      <c r="E251" s="37">
        <v>54</v>
      </c>
      <c r="F251" s="38">
        <v>43</v>
      </c>
      <c r="G251" s="39">
        <v>79.629629629629633</v>
      </c>
      <c r="H251" s="37">
        <v>131</v>
      </c>
      <c r="I251" s="38">
        <v>102</v>
      </c>
      <c r="J251" s="39">
        <v>77.862595419847324</v>
      </c>
      <c r="K251" s="37">
        <v>114</v>
      </c>
      <c r="L251" s="38">
        <v>91</v>
      </c>
      <c r="M251" s="39">
        <v>79.824561403508767</v>
      </c>
    </row>
    <row r="252" spans="1:236" x14ac:dyDescent="0.2">
      <c r="A252" s="34" t="s">
        <v>163</v>
      </c>
      <c r="B252" s="37">
        <v>76</v>
      </c>
      <c r="C252" s="46">
        <v>59</v>
      </c>
      <c r="D252" s="39">
        <v>77.631578947368425</v>
      </c>
      <c r="E252" s="37">
        <v>55</v>
      </c>
      <c r="F252" s="38">
        <v>35</v>
      </c>
      <c r="G252" s="39">
        <v>63.636363636363633</v>
      </c>
      <c r="H252" s="37">
        <v>131</v>
      </c>
      <c r="I252" s="38">
        <v>94</v>
      </c>
      <c r="J252" s="39">
        <v>71.755725190839698</v>
      </c>
      <c r="K252" s="37">
        <v>145</v>
      </c>
      <c r="L252" s="38">
        <v>109</v>
      </c>
      <c r="M252" s="39">
        <v>75.172413793103445</v>
      </c>
    </row>
    <row r="253" spans="1:236" x14ac:dyDescent="0.2">
      <c r="A253" s="34" t="s">
        <v>164</v>
      </c>
      <c r="B253" s="37">
        <v>831</v>
      </c>
      <c r="C253" s="46">
        <v>544</v>
      </c>
      <c r="D253" s="39">
        <v>65.463297232250298</v>
      </c>
      <c r="E253" s="37">
        <v>840</v>
      </c>
      <c r="F253" s="38">
        <v>506</v>
      </c>
      <c r="G253" s="39">
        <v>60.238095238095241</v>
      </c>
      <c r="H253" s="37">
        <v>1671</v>
      </c>
      <c r="I253" s="38">
        <v>1050</v>
      </c>
      <c r="J253" s="39">
        <v>62.836624775583481</v>
      </c>
      <c r="K253" s="37">
        <v>1716</v>
      </c>
      <c r="L253" s="38">
        <v>1149</v>
      </c>
      <c r="M253" s="39">
        <v>66.95804195804196</v>
      </c>
    </row>
    <row r="254" spans="1:236" ht="13.5" thickBot="1" x14ac:dyDescent="0.25">
      <c r="A254" s="40" t="s">
        <v>295</v>
      </c>
      <c r="B254" s="41">
        <f>SUM(B247:B253)</f>
        <v>1758</v>
      </c>
      <c r="C254" s="41">
        <f>SUM(C247:C253)</f>
        <v>1232</v>
      </c>
      <c r="D254" s="42">
        <f>100*(C254/B254)</f>
        <v>70.079635949943125</v>
      </c>
      <c r="E254" s="41">
        <f>SUM(E247:E253)</f>
        <v>1612</v>
      </c>
      <c r="F254" s="41">
        <f>SUM(F247:F253)</f>
        <v>1075</v>
      </c>
      <c r="G254" s="42">
        <f>(F254/E254)*100</f>
        <v>66.687344913151364</v>
      </c>
      <c r="H254" s="41">
        <f>SUM(H247:H253)</f>
        <v>3370</v>
      </c>
      <c r="I254" s="41">
        <f>SUM(I247:I253)</f>
        <v>2307</v>
      </c>
      <c r="J254" s="42">
        <f>(I254/H254)*100</f>
        <v>68.456973293768542</v>
      </c>
      <c r="K254" s="41">
        <f>SUM(K247:K253)</f>
        <v>3483</v>
      </c>
      <c r="L254" s="41">
        <f>SUM(L247:L253)</f>
        <v>2442</v>
      </c>
      <c r="M254" s="42">
        <f>(L254/K254)*100</f>
        <v>70.111972437553831</v>
      </c>
    </row>
    <row r="255" spans="1:236" s="28" customFormat="1" ht="25.5" customHeight="1" thickTop="1" x14ac:dyDescent="0.2">
      <c r="A255" s="138" t="s">
        <v>294</v>
      </c>
      <c r="B255" s="140" t="s">
        <v>478</v>
      </c>
      <c r="C255" s="134" t="s">
        <v>473</v>
      </c>
      <c r="D255" s="135"/>
      <c r="E255" s="136" t="s">
        <v>479</v>
      </c>
      <c r="F255" s="134" t="s">
        <v>474</v>
      </c>
      <c r="G255" s="135"/>
      <c r="H255" s="136" t="s">
        <v>492</v>
      </c>
      <c r="I255" s="134" t="s">
        <v>493</v>
      </c>
      <c r="J255" s="135"/>
      <c r="K255" s="136" t="s">
        <v>475</v>
      </c>
      <c r="L255" s="134" t="s">
        <v>476</v>
      </c>
      <c r="M255" s="135"/>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27"/>
      <c r="AM255" s="27"/>
      <c r="AN255" s="27"/>
      <c r="AO255" s="27"/>
      <c r="AP255" s="27"/>
      <c r="AQ255" s="27"/>
      <c r="AR255" s="27"/>
      <c r="AS255" s="27"/>
      <c r="AT255" s="27"/>
      <c r="AU255" s="27"/>
      <c r="AV255" s="27"/>
      <c r="AW255" s="27"/>
      <c r="AX255" s="27"/>
      <c r="AY255" s="27"/>
      <c r="AZ255" s="27"/>
      <c r="BA255" s="27"/>
      <c r="BB255" s="27"/>
      <c r="BC255" s="27"/>
      <c r="BD255" s="27"/>
      <c r="BE255" s="27"/>
      <c r="BF255" s="27"/>
      <c r="BG255" s="27"/>
      <c r="BH255" s="27"/>
      <c r="BI255" s="27"/>
      <c r="BJ255" s="27"/>
      <c r="BK255" s="27"/>
      <c r="BL255" s="27"/>
      <c r="BM255" s="27"/>
      <c r="BN255" s="27"/>
      <c r="BO255" s="27"/>
      <c r="BP255" s="27"/>
      <c r="BQ255" s="27"/>
      <c r="BR255" s="27"/>
      <c r="BS255" s="27"/>
      <c r="BT255" s="27"/>
      <c r="BU255" s="27"/>
      <c r="BV255" s="27"/>
      <c r="BW255" s="27"/>
      <c r="BX255" s="27"/>
      <c r="BY255" s="27"/>
      <c r="BZ255" s="27"/>
      <c r="CA255" s="27"/>
      <c r="CB255" s="27"/>
      <c r="CC255" s="27"/>
      <c r="CD255" s="27"/>
      <c r="CE255" s="27"/>
      <c r="CF255" s="27"/>
      <c r="CG255" s="27"/>
      <c r="CH255" s="27"/>
      <c r="CI255" s="27"/>
      <c r="CJ255" s="27"/>
      <c r="CK255" s="27"/>
      <c r="CL255" s="27"/>
      <c r="CM255" s="27"/>
      <c r="CN255" s="27"/>
      <c r="CO255" s="27"/>
      <c r="CP255" s="27"/>
      <c r="CQ255" s="27"/>
      <c r="CR255" s="27"/>
      <c r="CS255" s="27"/>
      <c r="CT255" s="27"/>
      <c r="CU255" s="27"/>
      <c r="CV255" s="27"/>
      <c r="CW255" s="27"/>
      <c r="CX255" s="27"/>
      <c r="CY255" s="27"/>
      <c r="CZ255" s="27"/>
      <c r="DA255" s="27"/>
      <c r="DB255" s="27"/>
      <c r="DC255" s="27"/>
      <c r="DD255" s="27"/>
      <c r="DE255" s="27"/>
      <c r="DF255" s="27"/>
      <c r="DG255" s="27"/>
      <c r="DH255" s="27"/>
      <c r="DI255" s="27"/>
      <c r="DJ255" s="27"/>
      <c r="DK255" s="27"/>
      <c r="DL255" s="27"/>
      <c r="DM255" s="27"/>
      <c r="DN255" s="27"/>
      <c r="DO255" s="27"/>
      <c r="DP255" s="27"/>
      <c r="DQ255" s="27"/>
      <c r="DR255" s="27"/>
      <c r="DS255" s="27"/>
      <c r="DT255" s="27"/>
      <c r="DU255" s="27"/>
      <c r="DV255" s="27"/>
      <c r="DW255" s="27"/>
      <c r="DX255" s="27"/>
      <c r="DY255" s="27"/>
      <c r="DZ255" s="27"/>
      <c r="EA255" s="27"/>
      <c r="EB255" s="27"/>
      <c r="EC255" s="27"/>
      <c r="ED255" s="27"/>
      <c r="EE255" s="27"/>
      <c r="EF255" s="27"/>
      <c r="EG255" s="27"/>
      <c r="EH255" s="27"/>
      <c r="EI255" s="27"/>
      <c r="EJ255" s="27"/>
      <c r="EK255" s="27"/>
      <c r="EL255" s="27"/>
      <c r="EM255" s="27"/>
      <c r="EN255" s="27"/>
      <c r="EO255" s="27"/>
      <c r="EP255" s="27"/>
      <c r="EQ255" s="27"/>
      <c r="ER255" s="27"/>
      <c r="ES255" s="27"/>
      <c r="ET255" s="27"/>
      <c r="EU255" s="27"/>
      <c r="EV255" s="27"/>
      <c r="EW255" s="27"/>
      <c r="EX255" s="27"/>
      <c r="EY255" s="27"/>
      <c r="EZ255" s="27"/>
      <c r="FA255" s="27"/>
      <c r="FB255" s="27"/>
      <c r="FC255" s="27"/>
      <c r="FD255" s="27"/>
      <c r="FE255" s="27"/>
      <c r="FF255" s="27"/>
      <c r="FG255" s="27"/>
      <c r="FH255" s="27"/>
      <c r="FI255" s="27"/>
      <c r="FJ255" s="27"/>
      <c r="FK255" s="27"/>
      <c r="FL255" s="27"/>
      <c r="FM255" s="27"/>
      <c r="FN255" s="27"/>
      <c r="FO255" s="27"/>
      <c r="FP255" s="27"/>
      <c r="FQ255" s="27"/>
      <c r="FR255" s="27"/>
      <c r="FS255" s="27"/>
      <c r="FT255" s="27"/>
      <c r="FU255" s="27"/>
      <c r="FV255" s="27"/>
      <c r="FW255" s="27"/>
      <c r="FX255" s="27"/>
      <c r="FY255" s="27"/>
      <c r="FZ255" s="27"/>
      <c r="GA255" s="27"/>
      <c r="GB255" s="27"/>
      <c r="GC255" s="27"/>
      <c r="GD255" s="27"/>
      <c r="GE255" s="27"/>
      <c r="GF255" s="27"/>
      <c r="GG255" s="27"/>
      <c r="GH255" s="27"/>
      <c r="GI255" s="27"/>
      <c r="GJ255" s="27"/>
      <c r="GK255" s="27"/>
      <c r="GL255" s="27"/>
      <c r="GM255" s="27"/>
      <c r="GN255" s="27"/>
      <c r="GO255" s="27"/>
      <c r="GP255" s="27"/>
      <c r="GQ255" s="27"/>
      <c r="GR255" s="27"/>
      <c r="GS255" s="27"/>
      <c r="GT255" s="27"/>
      <c r="GU255" s="27"/>
      <c r="GV255" s="27"/>
      <c r="GW255" s="27"/>
      <c r="GX255" s="27"/>
      <c r="GY255" s="27"/>
      <c r="GZ255" s="27"/>
      <c r="HA255" s="27"/>
      <c r="HB255" s="27"/>
      <c r="HC255" s="27"/>
      <c r="HD255" s="27"/>
      <c r="HE255" s="27"/>
      <c r="HF255" s="27"/>
      <c r="HG255" s="27"/>
      <c r="HH255" s="27"/>
      <c r="HI255" s="27"/>
      <c r="HJ255" s="27"/>
      <c r="HK255" s="27"/>
      <c r="HL255" s="27"/>
      <c r="HM255" s="27"/>
      <c r="HN255" s="27"/>
      <c r="HO255" s="27"/>
      <c r="HP255" s="27"/>
      <c r="HQ255" s="27"/>
      <c r="HR255" s="27"/>
      <c r="HS255" s="27"/>
      <c r="HT255" s="27"/>
      <c r="HU255" s="27"/>
      <c r="HV255" s="27"/>
      <c r="HW255" s="27"/>
      <c r="HX255" s="27"/>
      <c r="HY255" s="27"/>
      <c r="HZ255" s="27"/>
      <c r="IA255" s="27"/>
      <c r="IB255" s="27"/>
    </row>
    <row r="256" spans="1:236" s="32" customFormat="1" ht="25.5" customHeight="1" x14ac:dyDescent="0.2">
      <c r="A256" s="139"/>
      <c r="B256" s="137"/>
      <c r="C256" s="51" t="s">
        <v>480</v>
      </c>
      <c r="D256" s="50" t="s">
        <v>293</v>
      </c>
      <c r="E256" s="137"/>
      <c r="F256" s="51" t="s">
        <v>480</v>
      </c>
      <c r="G256" s="31" t="s">
        <v>293</v>
      </c>
      <c r="H256" s="137"/>
      <c r="I256" s="51" t="s">
        <v>480</v>
      </c>
      <c r="J256" s="31" t="s">
        <v>293</v>
      </c>
      <c r="K256" s="137"/>
      <c r="L256" s="51" t="s">
        <v>481</v>
      </c>
      <c r="M256" s="31" t="s">
        <v>293</v>
      </c>
    </row>
    <row r="257" spans="1:236" ht="18" x14ac:dyDescent="0.25">
      <c r="A257" s="33" t="s">
        <v>340</v>
      </c>
      <c r="B257" s="33"/>
      <c r="C257" s="45"/>
      <c r="D257" s="45"/>
      <c r="E257" s="33"/>
      <c r="F257" s="33"/>
      <c r="G257" s="45"/>
      <c r="H257" s="33"/>
      <c r="I257" s="33"/>
      <c r="J257" s="45"/>
      <c r="K257" s="33"/>
      <c r="L257" s="33"/>
      <c r="M257" s="45"/>
    </row>
    <row r="258" spans="1:236" x14ac:dyDescent="0.2">
      <c r="A258" s="34" t="s">
        <v>171</v>
      </c>
      <c r="B258" s="37">
        <v>401</v>
      </c>
      <c r="C258" s="37">
        <v>302</v>
      </c>
      <c r="D258" s="39">
        <v>75.311720698254362</v>
      </c>
      <c r="E258" s="37">
        <v>431</v>
      </c>
      <c r="F258" s="38">
        <v>323</v>
      </c>
      <c r="G258" s="39">
        <v>74.941995359628777</v>
      </c>
      <c r="H258" s="37">
        <v>832</v>
      </c>
      <c r="I258" s="38">
        <v>625</v>
      </c>
      <c r="J258" s="39">
        <v>75.120192307692307</v>
      </c>
      <c r="K258" s="37">
        <v>848</v>
      </c>
      <c r="L258" s="38">
        <v>676</v>
      </c>
      <c r="M258" s="39">
        <v>79.716981132075475</v>
      </c>
    </row>
    <row r="259" spans="1:236" x14ac:dyDescent="0.2">
      <c r="A259" s="34" t="s">
        <v>306</v>
      </c>
      <c r="B259" s="37">
        <v>2725</v>
      </c>
      <c r="C259" s="37">
        <v>1756</v>
      </c>
      <c r="D259" s="39">
        <v>64.440366972477065</v>
      </c>
      <c r="E259" s="37">
        <v>2703</v>
      </c>
      <c r="F259" s="38">
        <v>1703</v>
      </c>
      <c r="G259" s="39">
        <v>63.004069552349243</v>
      </c>
      <c r="H259" s="37">
        <v>5428</v>
      </c>
      <c r="I259" s="38">
        <v>3459</v>
      </c>
      <c r="J259" s="39">
        <v>63.725128960943259</v>
      </c>
      <c r="K259" s="37">
        <v>5237</v>
      </c>
      <c r="L259" s="38">
        <v>3365</v>
      </c>
      <c r="M259" s="39">
        <v>64.25434409012793</v>
      </c>
    </row>
    <row r="260" spans="1:236" x14ac:dyDescent="0.2">
      <c r="A260" s="34" t="s">
        <v>182</v>
      </c>
      <c r="B260" s="37">
        <v>371</v>
      </c>
      <c r="C260" s="37">
        <v>316</v>
      </c>
      <c r="D260" s="39">
        <v>85.175202156334237</v>
      </c>
      <c r="E260" s="37">
        <v>326</v>
      </c>
      <c r="F260" s="38">
        <v>249</v>
      </c>
      <c r="G260" s="39">
        <v>76.380368098159508</v>
      </c>
      <c r="H260" s="37">
        <v>697</v>
      </c>
      <c r="I260" s="38">
        <v>565</v>
      </c>
      <c r="J260" s="39">
        <v>81.061692969870876</v>
      </c>
      <c r="K260" s="37">
        <v>718</v>
      </c>
      <c r="L260" s="38">
        <v>564</v>
      </c>
      <c r="M260" s="39">
        <v>78.551532033426184</v>
      </c>
    </row>
    <row r="261" spans="1:236" x14ac:dyDescent="0.2">
      <c r="A261" s="34" t="s">
        <v>185</v>
      </c>
      <c r="B261" s="37">
        <v>83</v>
      </c>
      <c r="C261" s="37">
        <v>76</v>
      </c>
      <c r="D261" s="39">
        <v>91.566265060240966</v>
      </c>
      <c r="E261" s="37">
        <v>92</v>
      </c>
      <c r="F261" s="38">
        <v>79</v>
      </c>
      <c r="G261" s="39">
        <v>85.869565217391298</v>
      </c>
      <c r="H261" s="37">
        <v>175</v>
      </c>
      <c r="I261" s="38">
        <v>155</v>
      </c>
      <c r="J261" s="39">
        <v>88.571428571428569</v>
      </c>
      <c r="K261" s="37">
        <v>173</v>
      </c>
      <c r="L261" s="38">
        <v>146</v>
      </c>
      <c r="M261" s="39">
        <v>84.393063583815035</v>
      </c>
    </row>
    <row r="262" spans="1:236" x14ac:dyDescent="0.2">
      <c r="A262" s="34" t="s">
        <v>190</v>
      </c>
      <c r="B262" s="37">
        <v>251</v>
      </c>
      <c r="C262" s="37">
        <v>221</v>
      </c>
      <c r="D262" s="39">
        <v>88.047808764940243</v>
      </c>
      <c r="E262" s="37">
        <v>243</v>
      </c>
      <c r="F262" s="38">
        <v>196</v>
      </c>
      <c r="G262" s="39">
        <v>80.658436213991763</v>
      </c>
      <c r="H262" s="37">
        <v>494</v>
      </c>
      <c r="I262" s="38">
        <v>417</v>
      </c>
      <c r="J262" s="39">
        <v>84.412955465587046</v>
      </c>
      <c r="K262" s="37">
        <v>545</v>
      </c>
      <c r="L262" s="38">
        <v>438</v>
      </c>
      <c r="M262" s="39">
        <v>80.366972477064223</v>
      </c>
    </row>
    <row r="263" spans="1:236" x14ac:dyDescent="0.2">
      <c r="A263" s="34" t="s">
        <v>192</v>
      </c>
      <c r="B263" s="37">
        <v>336</v>
      </c>
      <c r="C263" s="37">
        <v>239</v>
      </c>
      <c r="D263" s="39">
        <v>71.13095238095238</v>
      </c>
      <c r="E263" s="37">
        <v>350</v>
      </c>
      <c r="F263" s="38">
        <v>275</v>
      </c>
      <c r="G263" s="39">
        <v>78.571428571428569</v>
      </c>
      <c r="H263" s="37">
        <v>686</v>
      </c>
      <c r="I263" s="38">
        <v>514</v>
      </c>
      <c r="J263" s="39">
        <v>74.927113702623913</v>
      </c>
      <c r="K263" s="37">
        <v>705</v>
      </c>
      <c r="L263" s="38">
        <v>519</v>
      </c>
      <c r="M263" s="39">
        <v>73.61702127659575</v>
      </c>
    </row>
    <row r="264" spans="1:236" x14ac:dyDescent="0.2">
      <c r="A264" s="34" t="s">
        <v>199</v>
      </c>
      <c r="B264" s="37">
        <v>95</v>
      </c>
      <c r="C264" s="37">
        <v>84</v>
      </c>
      <c r="D264" s="39">
        <v>88.421052631578945</v>
      </c>
      <c r="E264" s="37">
        <v>83</v>
      </c>
      <c r="F264" s="38">
        <v>75</v>
      </c>
      <c r="G264" s="39">
        <v>90.361445783132524</v>
      </c>
      <c r="H264" s="37">
        <v>178</v>
      </c>
      <c r="I264" s="38">
        <v>159</v>
      </c>
      <c r="J264" s="39">
        <v>89.325842696629209</v>
      </c>
      <c r="K264" s="37">
        <v>182</v>
      </c>
      <c r="L264" s="38">
        <v>142</v>
      </c>
      <c r="M264" s="39">
        <v>78.021978021978029</v>
      </c>
    </row>
    <row r="265" spans="1:236" x14ac:dyDescent="0.2">
      <c r="A265" s="34" t="s">
        <v>200</v>
      </c>
      <c r="B265" s="37">
        <v>630</v>
      </c>
      <c r="C265" s="37">
        <v>535</v>
      </c>
      <c r="D265" s="39">
        <v>84.920634920634924</v>
      </c>
      <c r="E265" s="37">
        <v>562</v>
      </c>
      <c r="F265" s="38">
        <v>434</v>
      </c>
      <c r="G265" s="39">
        <v>77.22419928825623</v>
      </c>
      <c r="H265" s="37">
        <v>1192</v>
      </c>
      <c r="I265" s="38">
        <v>969</v>
      </c>
      <c r="J265" s="39">
        <v>81.291946308724832</v>
      </c>
      <c r="K265" s="37">
        <v>1183</v>
      </c>
      <c r="L265" s="38">
        <v>918</v>
      </c>
      <c r="M265" s="39">
        <v>77.599323753169912</v>
      </c>
    </row>
    <row r="266" spans="1:236" x14ac:dyDescent="0.2">
      <c r="A266" s="34" t="s">
        <v>201</v>
      </c>
      <c r="B266" s="37">
        <v>602</v>
      </c>
      <c r="C266" s="37">
        <v>458</v>
      </c>
      <c r="D266" s="39">
        <v>76.079734219269099</v>
      </c>
      <c r="E266" s="37">
        <v>617</v>
      </c>
      <c r="F266" s="38">
        <v>433</v>
      </c>
      <c r="G266" s="39">
        <v>70.17828200972447</v>
      </c>
      <c r="H266" s="37">
        <v>1219</v>
      </c>
      <c r="I266" s="38">
        <v>891</v>
      </c>
      <c r="J266" s="39">
        <v>73.092698933552086</v>
      </c>
      <c r="K266" s="37">
        <v>1266</v>
      </c>
      <c r="L266" s="38">
        <v>931</v>
      </c>
      <c r="M266" s="39">
        <v>73.538704581358616</v>
      </c>
    </row>
    <row r="267" spans="1:236" ht="13.5" thickBot="1" x14ac:dyDescent="0.25">
      <c r="A267" s="40" t="s">
        <v>295</v>
      </c>
      <c r="B267" s="41">
        <f>SUM(B258:B266)</f>
        <v>5494</v>
      </c>
      <c r="C267" s="41">
        <f>SUM(C258:C266)</f>
        <v>3987</v>
      </c>
      <c r="D267" s="42">
        <f>100*(C267/B267)</f>
        <v>72.570076447033131</v>
      </c>
      <c r="E267" s="41">
        <f>SUM(E258:E266)</f>
        <v>5407</v>
      </c>
      <c r="F267" s="41">
        <f>SUM(F258:F266)</f>
        <v>3767</v>
      </c>
      <c r="G267" s="42">
        <f>(F267/E267)*100</f>
        <v>69.668947660440168</v>
      </c>
      <c r="H267" s="41">
        <f>SUM(H258:H266)</f>
        <v>10901</v>
      </c>
      <c r="I267" s="41">
        <f>SUM(I258:I266)</f>
        <v>7754</v>
      </c>
      <c r="J267" s="42">
        <f>(I267/H267)*100</f>
        <v>71.131088890927444</v>
      </c>
      <c r="K267" s="41">
        <f>SUM(K258:K266)</f>
        <v>10857</v>
      </c>
      <c r="L267" s="41">
        <f>SUM(L258:L266)</f>
        <v>7699</v>
      </c>
      <c r="M267" s="42">
        <f>(L267/K267)*100</f>
        <v>70.912775168094328</v>
      </c>
    </row>
    <row r="268" spans="1:236" s="28" customFormat="1" ht="25.5" customHeight="1" thickTop="1" x14ac:dyDescent="0.2">
      <c r="A268" s="138" t="s">
        <v>294</v>
      </c>
      <c r="B268" s="140" t="s">
        <v>478</v>
      </c>
      <c r="C268" s="134" t="s">
        <v>473</v>
      </c>
      <c r="D268" s="135"/>
      <c r="E268" s="136" t="s">
        <v>479</v>
      </c>
      <c r="F268" s="134" t="s">
        <v>474</v>
      </c>
      <c r="G268" s="135"/>
      <c r="H268" s="136" t="s">
        <v>492</v>
      </c>
      <c r="I268" s="134" t="s">
        <v>493</v>
      </c>
      <c r="J268" s="135"/>
      <c r="K268" s="136" t="s">
        <v>475</v>
      </c>
      <c r="L268" s="134" t="s">
        <v>476</v>
      </c>
      <c r="M268" s="135"/>
      <c r="N268" s="27"/>
      <c r="O268" s="27"/>
      <c r="P268" s="27"/>
      <c r="Q268" s="27"/>
      <c r="R268" s="27"/>
      <c r="S268" s="27"/>
      <c r="T268" s="27"/>
      <c r="U268" s="27"/>
      <c r="V268" s="27"/>
      <c r="W268" s="27"/>
      <c r="X268" s="27"/>
      <c r="Y268" s="27"/>
      <c r="Z268" s="27"/>
      <c r="AA268" s="27"/>
      <c r="AB268" s="27"/>
      <c r="AC268" s="27"/>
      <c r="AD268" s="27"/>
      <c r="AE268" s="27"/>
      <c r="AF268" s="27"/>
      <c r="AG268" s="27"/>
      <c r="AH268" s="27"/>
      <c r="AI268" s="27"/>
      <c r="AJ268" s="27"/>
      <c r="AK268" s="27"/>
      <c r="AL268" s="27"/>
      <c r="AM268" s="27"/>
      <c r="AN268" s="27"/>
      <c r="AO268" s="27"/>
      <c r="AP268" s="27"/>
      <c r="AQ268" s="27"/>
      <c r="AR268" s="27"/>
      <c r="AS268" s="27"/>
      <c r="AT268" s="27"/>
      <c r="AU268" s="27"/>
      <c r="AV268" s="27"/>
      <c r="AW268" s="27"/>
      <c r="AX268" s="27"/>
      <c r="AY268" s="27"/>
      <c r="AZ268" s="27"/>
      <c r="BA268" s="27"/>
      <c r="BB268" s="27"/>
      <c r="BC268" s="27"/>
      <c r="BD268" s="27"/>
      <c r="BE268" s="27"/>
      <c r="BF268" s="27"/>
      <c r="BG268" s="27"/>
      <c r="BH268" s="27"/>
      <c r="BI268" s="27"/>
      <c r="BJ268" s="27"/>
      <c r="BK268" s="27"/>
      <c r="BL268" s="27"/>
      <c r="BM268" s="27"/>
      <c r="BN268" s="27"/>
      <c r="BO268" s="27"/>
      <c r="BP268" s="27"/>
      <c r="BQ268" s="27"/>
      <c r="BR268" s="27"/>
      <c r="BS268" s="27"/>
      <c r="BT268" s="27"/>
      <c r="BU268" s="27"/>
      <c r="BV268" s="27"/>
      <c r="BW268" s="27"/>
      <c r="BX268" s="27"/>
      <c r="BY268" s="27"/>
      <c r="BZ268" s="27"/>
      <c r="CA268" s="27"/>
      <c r="CB268" s="27"/>
      <c r="CC268" s="27"/>
      <c r="CD268" s="27"/>
      <c r="CE268" s="27"/>
      <c r="CF268" s="27"/>
      <c r="CG268" s="27"/>
      <c r="CH268" s="27"/>
      <c r="CI268" s="27"/>
      <c r="CJ268" s="27"/>
      <c r="CK268" s="27"/>
      <c r="CL268" s="27"/>
      <c r="CM268" s="27"/>
      <c r="CN268" s="27"/>
      <c r="CO268" s="27"/>
      <c r="CP268" s="27"/>
      <c r="CQ268" s="27"/>
      <c r="CR268" s="27"/>
      <c r="CS268" s="27"/>
      <c r="CT268" s="27"/>
      <c r="CU268" s="27"/>
      <c r="CV268" s="27"/>
      <c r="CW268" s="27"/>
      <c r="CX268" s="27"/>
      <c r="CY268" s="27"/>
      <c r="CZ268" s="27"/>
      <c r="DA268" s="27"/>
      <c r="DB268" s="27"/>
      <c r="DC268" s="27"/>
      <c r="DD268" s="27"/>
      <c r="DE268" s="27"/>
      <c r="DF268" s="27"/>
      <c r="DG268" s="27"/>
      <c r="DH268" s="27"/>
      <c r="DI268" s="27"/>
      <c r="DJ268" s="27"/>
      <c r="DK268" s="27"/>
      <c r="DL268" s="27"/>
      <c r="DM268" s="27"/>
      <c r="DN268" s="27"/>
      <c r="DO268" s="27"/>
      <c r="DP268" s="27"/>
      <c r="DQ268" s="27"/>
      <c r="DR268" s="27"/>
      <c r="DS268" s="27"/>
      <c r="DT268" s="27"/>
      <c r="DU268" s="27"/>
      <c r="DV268" s="27"/>
      <c r="DW268" s="27"/>
      <c r="DX268" s="27"/>
      <c r="DY268" s="27"/>
      <c r="DZ268" s="27"/>
      <c r="EA268" s="27"/>
      <c r="EB268" s="27"/>
      <c r="EC268" s="27"/>
      <c r="ED268" s="27"/>
      <c r="EE268" s="27"/>
      <c r="EF268" s="27"/>
      <c r="EG268" s="27"/>
      <c r="EH268" s="27"/>
      <c r="EI268" s="27"/>
      <c r="EJ268" s="27"/>
      <c r="EK268" s="27"/>
      <c r="EL268" s="27"/>
      <c r="EM268" s="27"/>
      <c r="EN268" s="27"/>
      <c r="EO268" s="27"/>
      <c r="EP268" s="27"/>
      <c r="EQ268" s="27"/>
      <c r="ER268" s="27"/>
      <c r="ES268" s="27"/>
      <c r="ET268" s="27"/>
      <c r="EU268" s="27"/>
      <c r="EV268" s="27"/>
      <c r="EW268" s="27"/>
      <c r="EX268" s="27"/>
      <c r="EY268" s="27"/>
      <c r="EZ268" s="27"/>
      <c r="FA268" s="27"/>
      <c r="FB268" s="27"/>
      <c r="FC268" s="27"/>
      <c r="FD268" s="27"/>
      <c r="FE268" s="27"/>
      <c r="FF268" s="27"/>
      <c r="FG268" s="27"/>
      <c r="FH268" s="27"/>
      <c r="FI268" s="27"/>
      <c r="FJ268" s="27"/>
      <c r="FK268" s="27"/>
      <c r="FL268" s="27"/>
      <c r="FM268" s="27"/>
      <c r="FN268" s="27"/>
      <c r="FO268" s="27"/>
      <c r="FP268" s="27"/>
      <c r="FQ268" s="27"/>
      <c r="FR268" s="27"/>
      <c r="FS268" s="27"/>
      <c r="FT268" s="27"/>
      <c r="FU268" s="27"/>
      <c r="FV268" s="27"/>
      <c r="FW268" s="27"/>
      <c r="FX268" s="27"/>
      <c r="FY268" s="27"/>
      <c r="FZ268" s="27"/>
      <c r="GA268" s="27"/>
      <c r="GB268" s="27"/>
      <c r="GC268" s="27"/>
      <c r="GD268" s="27"/>
      <c r="GE268" s="27"/>
      <c r="GF268" s="27"/>
      <c r="GG268" s="27"/>
      <c r="GH268" s="27"/>
      <c r="GI268" s="27"/>
      <c r="GJ268" s="27"/>
      <c r="GK268" s="27"/>
      <c r="GL268" s="27"/>
      <c r="GM268" s="27"/>
      <c r="GN268" s="27"/>
      <c r="GO268" s="27"/>
      <c r="GP268" s="27"/>
      <c r="GQ268" s="27"/>
      <c r="GR268" s="27"/>
      <c r="GS268" s="27"/>
      <c r="GT268" s="27"/>
      <c r="GU268" s="27"/>
      <c r="GV268" s="27"/>
      <c r="GW268" s="27"/>
      <c r="GX268" s="27"/>
      <c r="GY268" s="27"/>
      <c r="GZ268" s="27"/>
      <c r="HA268" s="27"/>
      <c r="HB268" s="27"/>
      <c r="HC268" s="27"/>
      <c r="HD268" s="27"/>
      <c r="HE268" s="27"/>
      <c r="HF268" s="27"/>
      <c r="HG268" s="27"/>
      <c r="HH268" s="27"/>
      <c r="HI268" s="27"/>
      <c r="HJ268" s="27"/>
      <c r="HK268" s="27"/>
      <c r="HL268" s="27"/>
      <c r="HM268" s="27"/>
      <c r="HN268" s="27"/>
      <c r="HO268" s="27"/>
      <c r="HP268" s="27"/>
      <c r="HQ268" s="27"/>
      <c r="HR268" s="27"/>
      <c r="HS268" s="27"/>
      <c r="HT268" s="27"/>
      <c r="HU268" s="27"/>
      <c r="HV268" s="27"/>
      <c r="HW268" s="27"/>
      <c r="HX268" s="27"/>
      <c r="HY268" s="27"/>
      <c r="HZ268" s="27"/>
      <c r="IA268" s="27"/>
      <c r="IB268" s="27"/>
    </row>
    <row r="269" spans="1:236" s="32" customFormat="1" ht="25.5" customHeight="1" x14ac:dyDescent="0.2">
      <c r="A269" s="139"/>
      <c r="B269" s="137"/>
      <c r="C269" s="51" t="s">
        <v>480</v>
      </c>
      <c r="D269" s="50" t="s">
        <v>293</v>
      </c>
      <c r="E269" s="137"/>
      <c r="F269" s="51" t="s">
        <v>480</v>
      </c>
      <c r="G269" s="31" t="s">
        <v>293</v>
      </c>
      <c r="H269" s="137"/>
      <c r="I269" s="51" t="s">
        <v>480</v>
      </c>
      <c r="J269" s="31" t="s">
        <v>293</v>
      </c>
      <c r="K269" s="137"/>
      <c r="L269" s="51" t="s">
        <v>481</v>
      </c>
      <c r="M269" s="31" t="s">
        <v>293</v>
      </c>
    </row>
    <row r="270" spans="1:236" ht="18" x14ac:dyDescent="0.25">
      <c r="A270" s="33" t="s">
        <v>324</v>
      </c>
      <c r="B270" s="33"/>
      <c r="C270" s="45"/>
      <c r="D270" s="45"/>
      <c r="E270" s="33"/>
      <c r="F270" s="33"/>
      <c r="G270" s="45"/>
      <c r="H270" s="33"/>
      <c r="I270" s="33"/>
      <c r="J270" s="45"/>
      <c r="K270" s="33"/>
      <c r="L270" s="33"/>
      <c r="M270" s="45"/>
    </row>
    <row r="271" spans="1:236" ht="12.75" customHeight="1" x14ac:dyDescent="0.2">
      <c r="A271" s="34" t="s">
        <v>168</v>
      </c>
      <c r="B271" s="37">
        <v>639</v>
      </c>
      <c r="C271" s="37">
        <v>499</v>
      </c>
      <c r="D271" s="39">
        <v>78.090766823161189</v>
      </c>
      <c r="E271" s="37">
        <v>570</v>
      </c>
      <c r="F271" s="38">
        <v>431</v>
      </c>
      <c r="G271" s="39">
        <v>75.614035087719301</v>
      </c>
      <c r="H271" s="37">
        <v>1209</v>
      </c>
      <c r="I271" s="38">
        <v>930</v>
      </c>
      <c r="J271" s="39">
        <v>76.92307692307692</v>
      </c>
      <c r="K271" s="37">
        <v>1247</v>
      </c>
      <c r="L271" s="38">
        <v>903</v>
      </c>
      <c r="M271" s="39">
        <v>72.41379310344827</v>
      </c>
    </row>
    <row r="272" spans="1:236" ht="12.75" customHeight="1" x14ac:dyDescent="0.2">
      <c r="A272" s="34" t="s">
        <v>331</v>
      </c>
      <c r="B272" s="37">
        <v>200</v>
      </c>
      <c r="C272" s="37">
        <v>147</v>
      </c>
      <c r="D272" s="39">
        <v>73.5</v>
      </c>
      <c r="E272" s="37">
        <v>211</v>
      </c>
      <c r="F272" s="38">
        <v>147</v>
      </c>
      <c r="G272" s="39">
        <v>69.66824644549763</v>
      </c>
      <c r="H272" s="37">
        <v>411</v>
      </c>
      <c r="I272" s="38">
        <v>294</v>
      </c>
      <c r="J272" s="39">
        <v>71.532846715328461</v>
      </c>
      <c r="K272" s="37">
        <v>438</v>
      </c>
      <c r="L272" s="38">
        <v>269</v>
      </c>
      <c r="M272" s="39">
        <v>61.415525114155251</v>
      </c>
    </row>
    <row r="273" spans="1:13" ht="12.75" customHeight="1" x14ac:dyDescent="0.2">
      <c r="A273" s="34" t="s">
        <v>174</v>
      </c>
      <c r="B273" s="37">
        <v>446</v>
      </c>
      <c r="C273" s="37">
        <v>323</v>
      </c>
      <c r="D273" s="39">
        <v>72.421524663677133</v>
      </c>
      <c r="E273" s="37">
        <v>448</v>
      </c>
      <c r="F273" s="38">
        <v>311</v>
      </c>
      <c r="G273" s="39">
        <v>69.419642857142861</v>
      </c>
      <c r="H273" s="37">
        <v>894</v>
      </c>
      <c r="I273" s="38">
        <v>634</v>
      </c>
      <c r="J273" s="39">
        <v>70.917225950782992</v>
      </c>
      <c r="K273" s="37">
        <v>836</v>
      </c>
      <c r="L273" s="38">
        <v>579</v>
      </c>
      <c r="M273" s="39">
        <v>69.25837320574162</v>
      </c>
    </row>
    <row r="274" spans="1:13" ht="12.75" customHeight="1" x14ac:dyDescent="0.2">
      <c r="A274" s="34" t="s">
        <v>177</v>
      </c>
      <c r="B274" s="37">
        <v>109</v>
      </c>
      <c r="C274" s="37">
        <v>95</v>
      </c>
      <c r="D274" s="39">
        <v>87.155963302752298</v>
      </c>
      <c r="E274" s="37">
        <v>106</v>
      </c>
      <c r="F274" s="38">
        <v>84</v>
      </c>
      <c r="G274" s="39">
        <v>79.245283018867923</v>
      </c>
      <c r="H274" s="37">
        <v>215</v>
      </c>
      <c r="I274" s="38">
        <v>179</v>
      </c>
      <c r="J274" s="39">
        <v>83.255813953488371</v>
      </c>
      <c r="K274" s="37">
        <v>253</v>
      </c>
      <c r="L274" s="38">
        <v>203</v>
      </c>
      <c r="M274" s="39">
        <v>80.237154150197625</v>
      </c>
    </row>
    <row r="275" spans="1:13" ht="12.75" customHeight="1" x14ac:dyDescent="0.2">
      <c r="A275" s="34" t="s">
        <v>308</v>
      </c>
      <c r="B275" s="37">
        <v>147</v>
      </c>
      <c r="C275" s="37">
        <v>129</v>
      </c>
      <c r="D275" s="39">
        <v>87.755102040816325</v>
      </c>
      <c r="E275" s="37">
        <v>148</v>
      </c>
      <c r="F275" s="38">
        <v>109</v>
      </c>
      <c r="G275" s="39">
        <v>73.648648648648646</v>
      </c>
      <c r="H275" s="37">
        <v>295</v>
      </c>
      <c r="I275" s="38">
        <v>238</v>
      </c>
      <c r="J275" s="39">
        <v>80.677966101694921</v>
      </c>
      <c r="K275" s="37">
        <v>320</v>
      </c>
      <c r="L275" s="38">
        <v>283</v>
      </c>
      <c r="M275" s="39">
        <v>88.4375</v>
      </c>
    </row>
    <row r="276" spans="1:13" ht="12.75" customHeight="1" x14ac:dyDescent="0.2">
      <c r="A276" s="34" t="s">
        <v>178</v>
      </c>
      <c r="B276" s="37">
        <v>381</v>
      </c>
      <c r="C276" s="37">
        <v>310</v>
      </c>
      <c r="D276" s="39">
        <v>81.364829396325462</v>
      </c>
      <c r="E276" s="37">
        <v>346</v>
      </c>
      <c r="F276" s="38">
        <v>262</v>
      </c>
      <c r="G276" s="39">
        <v>75.72254335260115</v>
      </c>
      <c r="H276" s="37">
        <v>727</v>
      </c>
      <c r="I276" s="38">
        <v>572</v>
      </c>
      <c r="J276" s="39">
        <v>78.679504814305361</v>
      </c>
      <c r="K276" s="37">
        <v>687</v>
      </c>
      <c r="L276" s="38">
        <v>486</v>
      </c>
      <c r="M276" s="39">
        <v>70.742358078602621</v>
      </c>
    </row>
    <row r="277" spans="1:13" ht="12.75" customHeight="1" x14ac:dyDescent="0.2">
      <c r="A277" s="34" t="s">
        <v>344</v>
      </c>
      <c r="B277" s="37">
        <v>310</v>
      </c>
      <c r="C277" s="37">
        <v>233</v>
      </c>
      <c r="D277" s="39">
        <v>75.161290322580641</v>
      </c>
      <c r="E277" s="37">
        <v>270</v>
      </c>
      <c r="F277" s="38">
        <v>175</v>
      </c>
      <c r="G277" s="39">
        <v>64.81481481481481</v>
      </c>
      <c r="H277" s="37">
        <v>580</v>
      </c>
      <c r="I277" s="38">
        <v>408</v>
      </c>
      <c r="J277" s="39">
        <v>70.34482758620689</v>
      </c>
      <c r="K277" s="37">
        <v>622</v>
      </c>
      <c r="L277" s="38">
        <v>404</v>
      </c>
      <c r="M277" s="39">
        <v>64.951768488745984</v>
      </c>
    </row>
    <row r="278" spans="1:13" ht="12.75" customHeight="1" x14ac:dyDescent="0.2">
      <c r="A278" s="34" t="s">
        <v>180</v>
      </c>
      <c r="B278" s="37">
        <v>490</v>
      </c>
      <c r="C278" s="37">
        <v>413</v>
      </c>
      <c r="D278" s="39">
        <v>84.285714285714292</v>
      </c>
      <c r="E278" s="37">
        <v>517</v>
      </c>
      <c r="F278" s="38">
        <v>384</v>
      </c>
      <c r="G278" s="39">
        <v>74.274661508704057</v>
      </c>
      <c r="H278" s="37">
        <v>1007</v>
      </c>
      <c r="I278" s="38">
        <v>797</v>
      </c>
      <c r="J278" s="39">
        <v>79.145978152929487</v>
      </c>
      <c r="K278" s="37">
        <v>867</v>
      </c>
      <c r="L278" s="38">
        <v>687</v>
      </c>
      <c r="M278" s="39">
        <v>79.238754325259521</v>
      </c>
    </row>
    <row r="279" spans="1:13" ht="12.75" customHeight="1" x14ac:dyDescent="0.2">
      <c r="A279" s="34" t="s">
        <v>181</v>
      </c>
      <c r="B279" s="37">
        <v>147</v>
      </c>
      <c r="C279" s="37">
        <v>120</v>
      </c>
      <c r="D279" s="39">
        <v>81.632653061224488</v>
      </c>
      <c r="E279" s="37">
        <v>128</v>
      </c>
      <c r="F279" s="38">
        <v>98</v>
      </c>
      <c r="G279" s="39">
        <v>76.5625</v>
      </c>
      <c r="H279" s="37">
        <v>275</v>
      </c>
      <c r="I279" s="38">
        <v>218</v>
      </c>
      <c r="J279" s="39">
        <v>79.272727272727266</v>
      </c>
      <c r="K279" s="37">
        <v>281</v>
      </c>
      <c r="L279" s="38">
        <v>220</v>
      </c>
      <c r="M279" s="39">
        <v>78.291814946619212</v>
      </c>
    </row>
    <row r="280" spans="1:13" ht="12.75" customHeight="1" x14ac:dyDescent="0.2">
      <c r="A280" s="34" t="s">
        <v>183</v>
      </c>
      <c r="B280" s="37">
        <v>103</v>
      </c>
      <c r="C280" s="37">
        <v>86</v>
      </c>
      <c r="D280" s="39">
        <v>83.495145631067956</v>
      </c>
      <c r="E280" s="37">
        <v>103</v>
      </c>
      <c r="F280" s="38">
        <v>83</v>
      </c>
      <c r="G280" s="39">
        <v>80.582524271844662</v>
      </c>
      <c r="H280" s="37">
        <v>206</v>
      </c>
      <c r="I280" s="38">
        <v>169</v>
      </c>
      <c r="J280" s="39">
        <v>82.038834951456309</v>
      </c>
      <c r="K280" s="37">
        <v>194</v>
      </c>
      <c r="L280" s="38">
        <v>147</v>
      </c>
      <c r="M280" s="39">
        <v>75.773195876288653</v>
      </c>
    </row>
    <row r="281" spans="1:13" ht="12.75" customHeight="1" x14ac:dyDescent="0.2">
      <c r="A281" s="34" t="s">
        <v>186</v>
      </c>
      <c r="B281" s="37">
        <v>142</v>
      </c>
      <c r="C281" s="37">
        <v>117</v>
      </c>
      <c r="D281" s="39">
        <v>82.394366197183103</v>
      </c>
      <c r="E281" s="37">
        <v>142</v>
      </c>
      <c r="F281" s="38">
        <v>103</v>
      </c>
      <c r="G281" s="39">
        <v>72.535211267605632</v>
      </c>
      <c r="H281" s="37">
        <v>284</v>
      </c>
      <c r="I281" s="38">
        <v>220</v>
      </c>
      <c r="J281" s="39">
        <v>77.464788732394368</v>
      </c>
      <c r="K281" s="37">
        <v>287</v>
      </c>
      <c r="L281" s="38">
        <v>220</v>
      </c>
      <c r="M281" s="39">
        <v>76.655052264808361</v>
      </c>
    </row>
    <row r="282" spans="1:13" ht="12.75" customHeight="1" x14ac:dyDescent="0.2">
      <c r="A282" s="34" t="s">
        <v>187</v>
      </c>
      <c r="B282" s="37">
        <v>207</v>
      </c>
      <c r="C282" s="37">
        <v>165</v>
      </c>
      <c r="D282" s="39">
        <v>79.710144927536234</v>
      </c>
      <c r="E282" s="37">
        <v>221</v>
      </c>
      <c r="F282" s="38">
        <v>194</v>
      </c>
      <c r="G282" s="39">
        <v>87.782805429864254</v>
      </c>
      <c r="H282" s="37">
        <v>428</v>
      </c>
      <c r="I282" s="38">
        <v>359</v>
      </c>
      <c r="J282" s="39">
        <v>83.878504672897193</v>
      </c>
      <c r="K282" s="37">
        <v>406</v>
      </c>
      <c r="L282" s="38">
        <v>323</v>
      </c>
      <c r="M282" s="39">
        <v>79.556650246305423</v>
      </c>
    </row>
    <row r="283" spans="1:13" ht="12.75" customHeight="1" x14ac:dyDescent="0.2">
      <c r="A283" s="34" t="s">
        <v>188</v>
      </c>
      <c r="B283" s="37">
        <v>106</v>
      </c>
      <c r="C283" s="37">
        <v>92</v>
      </c>
      <c r="D283" s="39">
        <v>86.79245283018868</v>
      </c>
      <c r="E283" s="37">
        <v>112</v>
      </c>
      <c r="F283" s="38">
        <v>82</v>
      </c>
      <c r="G283" s="39">
        <v>73.214285714285708</v>
      </c>
      <c r="H283" s="37">
        <v>218</v>
      </c>
      <c r="I283" s="38">
        <v>174</v>
      </c>
      <c r="J283" s="39">
        <v>79.816513761467888</v>
      </c>
      <c r="K283" s="37">
        <v>243</v>
      </c>
      <c r="L283" s="38">
        <v>209</v>
      </c>
      <c r="M283" s="39">
        <v>86.008230452674894</v>
      </c>
    </row>
    <row r="284" spans="1:13" ht="12.75" customHeight="1" x14ac:dyDescent="0.2">
      <c r="A284" s="34" t="s">
        <v>300</v>
      </c>
      <c r="B284" s="37">
        <v>195</v>
      </c>
      <c r="C284" s="37">
        <v>168</v>
      </c>
      <c r="D284" s="39">
        <v>86.15384615384616</v>
      </c>
      <c r="E284" s="37">
        <v>177</v>
      </c>
      <c r="F284" s="38">
        <v>142</v>
      </c>
      <c r="G284" s="39">
        <v>80.225988700564969</v>
      </c>
      <c r="H284" s="37">
        <v>372</v>
      </c>
      <c r="I284" s="38">
        <v>310</v>
      </c>
      <c r="J284" s="39">
        <v>83.333333333333329</v>
      </c>
      <c r="K284" s="37">
        <v>372</v>
      </c>
      <c r="L284" s="38">
        <v>313</v>
      </c>
      <c r="M284" s="39">
        <v>84.13978494623656</v>
      </c>
    </row>
    <row r="285" spans="1:13" ht="12.75" customHeight="1" x14ac:dyDescent="0.2">
      <c r="A285" s="34" t="s">
        <v>197</v>
      </c>
      <c r="B285" s="37">
        <v>114</v>
      </c>
      <c r="C285" s="37">
        <v>92</v>
      </c>
      <c r="D285" s="39">
        <v>80.701754385964918</v>
      </c>
      <c r="E285" s="37">
        <v>107</v>
      </c>
      <c r="F285" s="38">
        <v>85</v>
      </c>
      <c r="G285" s="39">
        <v>79.439252336448604</v>
      </c>
      <c r="H285" s="37">
        <v>221</v>
      </c>
      <c r="I285" s="38">
        <v>177</v>
      </c>
      <c r="J285" s="39">
        <v>80.090497737556561</v>
      </c>
      <c r="K285" s="37">
        <v>205</v>
      </c>
      <c r="L285" s="38">
        <v>171</v>
      </c>
      <c r="M285" s="39">
        <v>83.41463414634147</v>
      </c>
    </row>
    <row r="286" spans="1:13" ht="12.75" customHeight="1" x14ac:dyDescent="0.2">
      <c r="A286" s="34" t="s">
        <v>198</v>
      </c>
      <c r="B286" s="37">
        <v>263</v>
      </c>
      <c r="C286" s="37">
        <v>217</v>
      </c>
      <c r="D286" s="39">
        <v>82.50950570342205</v>
      </c>
      <c r="E286" s="37">
        <v>245</v>
      </c>
      <c r="F286" s="38">
        <v>167</v>
      </c>
      <c r="G286" s="39">
        <v>68.163265306122454</v>
      </c>
      <c r="H286" s="37">
        <v>508</v>
      </c>
      <c r="I286" s="38">
        <v>384</v>
      </c>
      <c r="J286" s="39">
        <v>75.590551181102356</v>
      </c>
      <c r="K286" s="37">
        <v>550</v>
      </c>
      <c r="L286" s="38">
        <v>365</v>
      </c>
      <c r="M286" s="39">
        <v>66.36363636363636</v>
      </c>
    </row>
    <row r="287" spans="1:13" ht="12.75" customHeight="1" x14ac:dyDescent="0.2">
      <c r="A287" s="34" t="s">
        <v>202</v>
      </c>
      <c r="B287" s="37">
        <v>54</v>
      </c>
      <c r="C287" s="37">
        <v>48</v>
      </c>
      <c r="D287" s="39">
        <v>88.888888888888886</v>
      </c>
      <c r="E287" s="37">
        <v>46</v>
      </c>
      <c r="F287" s="38">
        <v>37</v>
      </c>
      <c r="G287" s="39">
        <v>80.434782608695656</v>
      </c>
      <c r="H287" s="37">
        <v>100</v>
      </c>
      <c r="I287" s="38">
        <v>85</v>
      </c>
      <c r="J287" s="39">
        <v>85</v>
      </c>
      <c r="K287" s="37">
        <v>113</v>
      </c>
      <c r="L287" s="38">
        <v>89</v>
      </c>
      <c r="M287" s="39">
        <v>78.761061946902657</v>
      </c>
    </row>
    <row r="288" spans="1:13" ht="12.75" customHeight="1" x14ac:dyDescent="0.2">
      <c r="A288" s="34" t="s">
        <v>311</v>
      </c>
      <c r="B288" s="37">
        <v>277</v>
      </c>
      <c r="C288" s="37">
        <v>226</v>
      </c>
      <c r="D288" s="39">
        <v>81.588447653429597</v>
      </c>
      <c r="E288" s="37">
        <v>267</v>
      </c>
      <c r="F288" s="38">
        <v>194</v>
      </c>
      <c r="G288" s="39">
        <v>72.659176029962552</v>
      </c>
      <c r="H288" s="37">
        <v>544</v>
      </c>
      <c r="I288" s="38">
        <v>420</v>
      </c>
      <c r="J288" s="39">
        <v>77.205882352941174</v>
      </c>
      <c r="K288" s="37">
        <v>579</v>
      </c>
      <c r="L288" s="38">
        <v>399</v>
      </c>
      <c r="M288" s="39">
        <v>68.911917098445599</v>
      </c>
    </row>
    <row r="289" spans="1:236" ht="13.5" thickBot="1" x14ac:dyDescent="0.25">
      <c r="A289" s="40" t="s">
        <v>295</v>
      </c>
      <c r="B289" s="41">
        <f>SUM(B271:B288)</f>
        <v>4330</v>
      </c>
      <c r="C289" s="41">
        <f>SUM(C271:C288)</f>
        <v>3480</v>
      </c>
      <c r="D289" s="42">
        <f>100*(C289/B289)</f>
        <v>80.36951501154735</v>
      </c>
      <c r="E289" s="41">
        <f>SUM(E271:E288)</f>
        <v>4164</v>
      </c>
      <c r="F289" s="41">
        <f>SUM(F271:F288)</f>
        <v>3088</v>
      </c>
      <c r="G289" s="42">
        <f>(F289/E289)*100</f>
        <v>74.15946205571565</v>
      </c>
      <c r="H289" s="41">
        <f>SUM(H271:H288)</f>
        <v>8494</v>
      </c>
      <c r="I289" s="41">
        <f>SUM(I271:I288)</f>
        <v>6568</v>
      </c>
      <c r="J289" s="42">
        <f>(I289/H289)*100</f>
        <v>77.325170708735584</v>
      </c>
      <c r="K289" s="41">
        <f>SUM(K271:K288)</f>
        <v>8500</v>
      </c>
      <c r="L289" s="41">
        <f>SUM(L271:L288)</f>
        <v>6270</v>
      </c>
      <c r="M289" s="42">
        <f>(L289/K289)*100</f>
        <v>73.764705882352942</v>
      </c>
    </row>
    <row r="290" spans="1:236" s="28" customFormat="1" ht="25.5" customHeight="1" thickTop="1" x14ac:dyDescent="0.2">
      <c r="A290" s="138" t="s">
        <v>294</v>
      </c>
      <c r="B290" s="140" t="s">
        <v>478</v>
      </c>
      <c r="C290" s="134" t="s">
        <v>473</v>
      </c>
      <c r="D290" s="135"/>
      <c r="E290" s="136" t="s">
        <v>479</v>
      </c>
      <c r="F290" s="134" t="s">
        <v>474</v>
      </c>
      <c r="G290" s="135"/>
      <c r="H290" s="136" t="s">
        <v>492</v>
      </c>
      <c r="I290" s="134" t="s">
        <v>493</v>
      </c>
      <c r="J290" s="135"/>
      <c r="K290" s="136" t="s">
        <v>475</v>
      </c>
      <c r="L290" s="134" t="s">
        <v>476</v>
      </c>
      <c r="M290" s="135"/>
      <c r="N290" s="27"/>
      <c r="O290" s="27"/>
      <c r="P290" s="27"/>
      <c r="Q290" s="27"/>
      <c r="R290" s="27"/>
      <c r="S290" s="27"/>
      <c r="T290" s="27"/>
      <c r="U290" s="27"/>
      <c r="V290" s="27"/>
      <c r="W290" s="27"/>
      <c r="X290" s="27"/>
      <c r="Y290" s="27"/>
      <c r="Z290" s="27"/>
      <c r="AA290" s="27"/>
      <c r="AB290" s="27"/>
      <c r="AC290" s="27"/>
      <c r="AD290" s="27"/>
      <c r="AE290" s="27"/>
      <c r="AF290" s="27"/>
      <c r="AG290" s="27"/>
      <c r="AH290" s="27"/>
      <c r="AI290" s="27"/>
      <c r="AJ290" s="27"/>
      <c r="AK290" s="27"/>
      <c r="AL290" s="27"/>
      <c r="AM290" s="27"/>
      <c r="AN290" s="27"/>
      <c r="AO290" s="27"/>
      <c r="AP290" s="27"/>
      <c r="AQ290" s="27"/>
      <c r="AR290" s="27"/>
      <c r="AS290" s="27"/>
      <c r="AT290" s="27"/>
      <c r="AU290" s="27"/>
      <c r="AV290" s="27"/>
      <c r="AW290" s="27"/>
      <c r="AX290" s="27"/>
      <c r="AY290" s="27"/>
      <c r="AZ290" s="27"/>
      <c r="BA290" s="27"/>
      <c r="BB290" s="27"/>
      <c r="BC290" s="27"/>
      <c r="BD290" s="27"/>
      <c r="BE290" s="27"/>
      <c r="BF290" s="27"/>
      <c r="BG290" s="27"/>
      <c r="BH290" s="27"/>
      <c r="BI290" s="27"/>
      <c r="BJ290" s="27"/>
      <c r="BK290" s="27"/>
      <c r="BL290" s="27"/>
      <c r="BM290" s="27"/>
      <c r="BN290" s="27"/>
      <c r="BO290" s="27"/>
      <c r="BP290" s="27"/>
      <c r="BQ290" s="27"/>
      <c r="BR290" s="27"/>
      <c r="BS290" s="27"/>
      <c r="BT290" s="27"/>
      <c r="BU290" s="27"/>
      <c r="BV290" s="27"/>
      <c r="BW290" s="27"/>
      <c r="BX290" s="27"/>
      <c r="BY290" s="27"/>
      <c r="BZ290" s="27"/>
      <c r="CA290" s="27"/>
      <c r="CB290" s="27"/>
      <c r="CC290" s="27"/>
      <c r="CD290" s="27"/>
      <c r="CE290" s="27"/>
      <c r="CF290" s="27"/>
      <c r="CG290" s="27"/>
      <c r="CH290" s="27"/>
      <c r="CI290" s="27"/>
      <c r="CJ290" s="27"/>
      <c r="CK290" s="27"/>
      <c r="CL290" s="27"/>
      <c r="CM290" s="27"/>
      <c r="CN290" s="27"/>
      <c r="CO290" s="27"/>
      <c r="CP290" s="27"/>
      <c r="CQ290" s="27"/>
      <c r="CR290" s="27"/>
      <c r="CS290" s="27"/>
      <c r="CT290" s="27"/>
      <c r="CU290" s="27"/>
      <c r="CV290" s="27"/>
      <c r="CW290" s="27"/>
      <c r="CX290" s="27"/>
      <c r="CY290" s="27"/>
      <c r="CZ290" s="27"/>
      <c r="DA290" s="27"/>
      <c r="DB290" s="27"/>
      <c r="DC290" s="27"/>
      <c r="DD290" s="27"/>
      <c r="DE290" s="27"/>
      <c r="DF290" s="27"/>
      <c r="DG290" s="27"/>
      <c r="DH290" s="27"/>
      <c r="DI290" s="27"/>
      <c r="DJ290" s="27"/>
      <c r="DK290" s="27"/>
      <c r="DL290" s="27"/>
      <c r="DM290" s="27"/>
      <c r="DN290" s="27"/>
      <c r="DO290" s="27"/>
      <c r="DP290" s="27"/>
      <c r="DQ290" s="27"/>
      <c r="DR290" s="27"/>
      <c r="DS290" s="27"/>
      <c r="DT290" s="27"/>
      <c r="DU290" s="27"/>
      <c r="DV290" s="27"/>
      <c r="DW290" s="27"/>
      <c r="DX290" s="27"/>
      <c r="DY290" s="27"/>
      <c r="DZ290" s="27"/>
      <c r="EA290" s="27"/>
      <c r="EB290" s="27"/>
      <c r="EC290" s="27"/>
      <c r="ED290" s="27"/>
      <c r="EE290" s="27"/>
      <c r="EF290" s="27"/>
      <c r="EG290" s="27"/>
      <c r="EH290" s="27"/>
      <c r="EI290" s="27"/>
      <c r="EJ290" s="27"/>
      <c r="EK290" s="27"/>
      <c r="EL290" s="27"/>
      <c r="EM290" s="27"/>
      <c r="EN290" s="27"/>
      <c r="EO290" s="27"/>
      <c r="EP290" s="27"/>
      <c r="EQ290" s="27"/>
      <c r="ER290" s="27"/>
      <c r="ES290" s="27"/>
      <c r="ET290" s="27"/>
      <c r="EU290" s="27"/>
      <c r="EV290" s="27"/>
      <c r="EW290" s="27"/>
      <c r="EX290" s="27"/>
      <c r="EY290" s="27"/>
      <c r="EZ290" s="27"/>
      <c r="FA290" s="27"/>
      <c r="FB290" s="27"/>
      <c r="FC290" s="27"/>
      <c r="FD290" s="27"/>
      <c r="FE290" s="27"/>
      <c r="FF290" s="27"/>
      <c r="FG290" s="27"/>
      <c r="FH290" s="27"/>
      <c r="FI290" s="27"/>
      <c r="FJ290" s="27"/>
      <c r="FK290" s="27"/>
      <c r="FL290" s="27"/>
      <c r="FM290" s="27"/>
      <c r="FN290" s="27"/>
      <c r="FO290" s="27"/>
      <c r="FP290" s="27"/>
      <c r="FQ290" s="27"/>
      <c r="FR290" s="27"/>
      <c r="FS290" s="27"/>
      <c r="FT290" s="27"/>
      <c r="FU290" s="27"/>
      <c r="FV290" s="27"/>
      <c r="FW290" s="27"/>
      <c r="FX290" s="27"/>
      <c r="FY290" s="27"/>
      <c r="FZ290" s="27"/>
      <c r="GA290" s="27"/>
      <c r="GB290" s="27"/>
      <c r="GC290" s="27"/>
      <c r="GD290" s="27"/>
      <c r="GE290" s="27"/>
      <c r="GF290" s="27"/>
      <c r="GG290" s="27"/>
      <c r="GH290" s="27"/>
      <c r="GI290" s="27"/>
      <c r="GJ290" s="27"/>
      <c r="GK290" s="27"/>
      <c r="GL290" s="27"/>
      <c r="GM290" s="27"/>
      <c r="GN290" s="27"/>
      <c r="GO290" s="27"/>
      <c r="GP290" s="27"/>
      <c r="GQ290" s="27"/>
      <c r="GR290" s="27"/>
      <c r="GS290" s="27"/>
      <c r="GT290" s="27"/>
      <c r="GU290" s="27"/>
      <c r="GV290" s="27"/>
      <c r="GW290" s="27"/>
      <c r="GX290" s="27"/>
      <c r="GY290" s="27"/>
      <c r="GZ290" s="27"/>
      <c r="HA290" s="27"/>
      <c r="HB290" s="27"/>
      <c r="HC290" s="27"/>
      <c r="HD290" s="27"/>
      <c r="HE290" s="27"/>
      <c r="HF290" s="27"/>
      <c r="HG290" s="27"/>
      <c r="HH290" s="27"/>
      <c r="HI290" s="27"/>
      <c r="HJ290" s="27"/>
      <c r="HK290" s="27"/>
      <c r="HL290" s="27"/>
      <c r="HM290" s="27"/>
      <c r="HN290" s="27"/>
      <c r="HO290" s="27"/>
      <c r="HP290" s="27"/>
      <c r="HQ290" s="27"/>
      <c r="HR290" s="27"/>
      <c r="HS290" s="27"/>
      <c r="HT290" s="27"/>
      <c r="HU290" s="27"/>
      <c r="HV290" s="27"/>
      <c r="HW290" s="27"/>
      <c r="HX290" s="27"/>
      <c r="HY290" s="27"/>
      <c r="HZ290" s="27"/>
      <c r="IA290" s="27"/>
      <c r="IB290" s="27"/>
    </row>
    <row r="291" spans="1:236" s="32" customFormat="1" ht="25.5" customHeight="1" x14ac:dyDescent="0.2">
      <c r="A291" s="139"/>
      <c r="B291" s="137"/>
      <c r="C291" s="51" t="s">
        <v>480</v>
      </c>
      <c r="D291" s="50" t="s">
        <v>293</v>
      </c>
      <c r="E291" s="137"/>
      <c r="F291" s="51" t="s">
        <v>480</v>
      </c>
      <c r="G291" s="31" t="s">
        <v>293</v>
      </c>
      <c r="H291" s="137"/>
      <c r="I291" s="51" t="s">
        <v>480</v>
      </c>
      <c r="J291" s="31" t="s">
        <v>293</v>
      </c>
      <c r="K291" s="137"/>
      <c r="L291" s="51" t="s">
        <v>481</v>
      </c>
      <c r="M291" s="31" t="s">
        <v>293</v>
      </c>
    </row>
    <row r="292" spans="1:236" ht="18" x14ac:dyDescent="0.25">
      <c r="A292" s="33" t="s">
        <v>325</v>
      </c>
      <c r="B292" s="33"/>
      <c r="C292" s="45"/>
      <c r="D292" s="45"/>
      <c r="E292" s="33"/>
      <c r="F292" s="33"/>
      <c r="G292" s="45"/>
      <c r="H292" s="33"/>
      <c r="I292" s="33"/>
      <c r="J292" s="45"/>
      <c r="K292" s="33"/>
      <c r="L292" s="33"/>
      <c r="M292" s="45"/>
    </row>
    <row r="293" spans="1:236" ht="12.75" customHeight="1" x14ac:dyDescent="0.2">
      <c r="A293" s="34" t="s">
        <v>167</v>
      </c>
      <c r="B293" s="37">
        <v>94</v>
      </c>
      <c r="C293" s="37">
        <v>74</v>
      </c>
      <c r="D293" s="39">
        <v>78.723404255319153</v>
      </c>
      <c r="E293" s="37">
        <v>95</v>
      </c>
      <c r="F293" s="38">
        <v>72</v>
      </c>
      <c r="G293" s="39">
        <v>75.78947368421052</v>
      </c>
      <c r="H293" s="37">
        <v>189</v>
      </c>
      <c r="I293" s="38">
        <v>146</v>
      </c>
      <c r="J293" s="39">
        <v>77.248677248677254</v>
      </c>
      <c r="K293" s="37">
        <v>255</v>
      </c>
      <c r="L293" s="38">
        <v>169</v>
      </c>
      <c r="M293" s="39">
        <v>66.274509803921575</v>
      </c>
    </row>
    <row r="294" spans="1:236" ht="12.75" customHeight="1" x14ac:dyDescent="0.2">
      <c r="A294" s="34" t="s">
        <v>169</v>
      </c>
      <c r="B294" s="37">
        <v>209</v>
      </c>
      <c r="C294" s="37">
        <v>139</v>
      </c>
      <c r="D294" s="39">
        <v>66.507177033492823</v>
      </c>
      <c r="E294" s="37">
        <v>183</v>
      </c>
      <c r="F294" s="38">
        <v>104</v>
      </c>
      <c r="G294" s="39">
        <v>56.830601092896167</v>
      </c>
      <c r="H294" s="37">
        <v>392</v>
      </c>
      <c r="I294" s="38">
        <v>243</v>
      </c>
      <c r="J294" s="39">
        <v>61.989795918367349</v>
      </c>
      <c r="K294" s="37">
        <v>415</v>
      </c>
      <c r="L294" s="38">
        <v>284</v>
      </c>
      <c r="M294" s="39">
        <v>68.433734939759034</v>
      </c>
    </row>
    <row r="295" spans="1:236" ht="12.75" customHeight="1" x14ac:dyDescent="0.2">
      <c r="A295" s="34" t="s">
        <v>170</v>
      </c>
      <c r="B295" s="37">
        <v>369</v>
      </c>
      <c r="C295" s="37">
        <v>269</v>
      </c>
      <c r="D295" s="39">
        <v>72.899728997289969</v>
      </c>
      <c r="E295" s="37">
        <v>299</v>
      </c>
      <c r="F295" s="38">
        <v>198</v>
      </c>
      <c r="G295" s="39">
        <v>66.220735785953181</v>
      </c>
      <c r="H295" s="37">
        <v>668</v>
      </c>
      <c r="I295" s="38">
        <v>467</v>
      </c>
      <c r="J295" s="39">
        <v>69.910179640718567</v>
      </c>
      <c r="K295" s="37">
        <v>671</v>
      </c>
      <c r="L295" s="38">
        <v>381</v>
      </c>
      <c r="M295" s="39">
        <v>56.780923994038751</v>
      </c>
    </row>
    <row r="296" spans="1:236" ht="12.75" customHeight="1" x14ac:dyDescent="0.2">
      <c r="A296" s="34" t="s">
        <v>335</v>
      </c>
      <c r="B296" s="37">
        <v>238</v>
      </c>
      <c r="C296" s="37">
        <v>182</v>
      </c>
      <c r="D296" s="39">
        <v>76.470588235294116</v>
      </c>
      <c r="E296" s="37">
        <v>226</v>
      </c>
      <c r="F296" s="38">
        <v>162</v>
      </c>
      <c r="G296" s="39">
        <v>71.681415929203538</v>
      </c>
      <c r="H296" s="37">
        <v>464</v>
      </c>
      <c r="I296" s="38">
        <v>344</v>
      </c>
      <c r="J296" s="39">
        <v>74.137931034482762</v>
      </c>
      <c r="K296" s="37">
        <v>460</v>
      </c>
      <c r="L296" s="38">
        <v>311</v>
      </c>
      <c r="M296" s="39">
        <v>67.608695652173907</v>
      </c>
    </row>
    <row r="297" spans="1:236" ht="12.75" customHeight="1" x14ac:dyDescent="0.2">
      <c r="A297" s="34" t="s">
        <v>179</v>
      </c>
      <c r="B297" s="37">
        <v>174</v>
      </c>
      <c r="C297" s="37">
        <v>121</v>
      </c>
      <c r="D297" s="39">
        <v>69.540229885057471</v>
      </c>
      <c r="E297" s="37">
        <v>155</v>
      </c>
      <c r="F297" s="38">
        <v>96</v>
      </c>
      <c r="G297" s="39">
        <v>61.935483870967737</v>
      </c>
      <c r="H297" s="37">
        <v>329</v>
      </c>
      <c r="I297" s="38">
        <v>217</v>
      </c>
      <c r="J297" s="39">
        <v>65.957446808510639</v>
      </c>
      <c r="K297" s="37">
        <v>267</v>
      </c>
      <c r="L297" s="38">
        <v>165</v>
      </c>
      <c r="M297" s="39">
        <v>61.797752808988761</v>
      </c>
    </row>
    <row r="298" spans="1:236" ht="12.75" customHeight="1" x14ac:dyDescent="0.2">
      <c r="A298" s="34" t="s">
        <v>299</v>
      </c>
      <c r="B298" s="37">
        <v>368</v>
      </c>
      <c r="C298" s="37">
        <v>298</v>
      </c>
      <c r="D298" s="39">
        <v>80.978260869565219</v>
      </c>
      <c r="E298" s="37">
        <v>301</v>
      </c>
      <c r="F298" s="38">
        <v>248</v>
      </c>
      <c r="G298" s="39">
        <v>82.392026578073086</v>
      </c>
      <c r="H298" s="37">
        <v>669</v>
      </c>
      <c r="I298" s="38">
        <v>546</v>
      </c>
      <c r="J298" s="39">
        <v>81.61434977578476</v>
      </c>
      <c r="K298" s="37">
        <v>697</v>
      </c>
      <c r="L298" s="38">
        <v>552</v>
      </c>
      <c r="M298" s="39">
        <v>79.196556671449073</v>
      </c>
    </row>
    <row r="299" spans="1:236" ht="12.75" customHeight="1" x14ac:dyDescent="0.2">
      <c r="A299" s="34" t="s">
        <v>184</v>
      </c>
      <c r="B299" s="37">
        <v>219</v>
      </c>
      <c r="C299" s="37">
        <v>153</v>
      </c>
      <c r="D299" s="39">
        <v>69.863013698630141</v>
      </c>
      <c r="E299" s="37">
        <v>202</v>
      </c>
      <c r="F299" s="38">
        <v>117</v>
      </c>
      <c r="G299" s="39">
        <v>57.920792079207921</v>
      </c>
      <c r="H299" s="37">
        <v>421</v>
      </c>
      <c r="I299" s="38">
        <v>270</v>
      </c>
      <c r="J299" s="39">
        <v>64.133016627078391</v>
      </c>
      <c r="K299" s="37">
        <v>378</v>
      </c>
      <c r="L299" s="38">
        <v>243</v>
      </c>
      <c r="M299" s="39">
        <v>64.285714285714292</v>
      </c>
    </row>
    <row r="300" spans="1:236" ht="12.75" customHeight="1" x14ac:dyDescent="0.2">
      <c r="A300" s="34" t="s">
        <v>343</v>
      </c>
      <c r="B300" s="37">
        <v>458</v>
      </c>
      <c r="C300" s="37">
        <v>332</v>
      </c>
      <c r="D300" s="39">
        <v>72.489082969432317</v>
      </c>
      <c r="E300" s="37">
        <v>390</v>
      </c>
      <c r="F300" s="38">
        <v>253</v>
      </c>
      <c r="G300" s="39">
        <v>64.871794871794876</v>
      </c>
      <c r="H300" s="37">
        <v>848</v>
      </c>
      <c r="I300" s="38">
        <v>585</v>
      </c>
      <c r="J300" s="39">
        <v>68.985849056603769</v>
      </c>
      <c r="K300" s="37">
        <v>795</v>
      </c>
      <c r="L300" s="38">
        <v>524</v>
      </c>
      <c r="M300" s="39">
        <v>65.911949685534594</v>
      </c>
    </row>
    <row r="301" spans="1:236" ht="12.75" customHeight="1" x14ac:dyDescent="0.2">
      <c r="A301" s="34" t="s">
        <v>191</v>
      </c>
      <c r="B301" s="37">
        <v>233</v>
      </c>
      <c r="C301" s="37">
        <v>175</v>
      </c>
      <c r="D301" s="39">
        <v>75.107296137339063</v>
      </c>
      <c r="E301" s="37">
        <v>198</v>
      </c>
      <c r="F301" s="38">
        <v>139</v>
      </c>
      <c r="G301" s="39">
        <v>70.202020202020208</v>
      </c>
      <c r="H301" s="37">
        <v>431</v>
      </c>
      <c r="I301" s="38">
        <v>314</v>
      </c>
      <c r="J301" s="39">
        <v>72.853828306264504</v>
      </c>
      <c r="K301" s="37">
        <v>480</v>
      </c>
      <c r="L301" s="38">
        <v>331</v>
      </c>
      <c r="M301" s="39">
        <v>68.958333333333329</v>
      </c>
    </row>
    <row r="302" spans="1:236" ht="12.75" customHeight="1" x14ac:dyDescent="0.2">
      <c r="A302" s="34" t="s">
        <v>193</v>
      </c>
      <c r="B302" s="37">
        <v>3501</v>
      </c>
      <c r="C302" s="37">
        <v>2216</v>
      </c>
      <c r="D302" s="39">
        <v>63.296201085404171</v>
      </c>
      <c r="E302" s="37">
        <v>3288</v>
      </c>
      <c r="F302" s="38">
        <v>1959</v>
      </c>
      <c r="G302" s="39">
        <v>59.580291970802918</v>
      </c>
      <c r="H302" s="37">
        <v>6789</v>
      </c>
      <c r="I302" s="38">
        <v>4175</v>
      </c>
      <c r="J302" s="39">
        <v>61.496538518191187</v>
      </c>
      <c r="K302" s="37">
        <v>6502</v>
      </c>
      <c r="L302" s="38">
        <v>4164</v>
      </c>
      <c r="M302" s="39">
        <v>64.04183328206706</v>
      </c>
    </row>
    <row r="303" spans="1:236" ht="12.75" customHeight="1" x14ac:dyDescent="0.2">
      <c r="A303" s="34" t="s">
        <v>194</v>
      </c>
      <c r="B303" s="37">
        <v>430</v>
      </c>
      <c r="C303" s="37">
        <v>283</v>
      </c>
      <c r="D303" s="39">
        <v>65.813953488372093</v>
      </c>
      <c r="E303" s="37">
        <v>410</v>
      </c>
      <c r="F303" s="38">
        <v>244</v>
      </c>
      <c r="G303" s="39">
        <v>59.512195121951223</v>
      </c>
      <c r="H303" s="37">
        <v>840</v>
      </c>
      <c r="I303" s="38">
        <v>527</v>
      </c>
      <c r="J303" s="39">
        <v>62.738095238095241</v>
      </c>
      <c r="K303" s="37">
        <v>855</v>
      </c>
      <c r="L303" s="38">
        <v>534</v>
      </c>
      <c r="M303" s="39">
        <v>62.456140350877192</v>
      </c>
    </row>
    <row r="304" spans="1:236" ht="12.75" customHeight="1" x14ac:dyDescent="0.2">
      <c r="A304" s="34" t="s">
        <v>196</v>
      </c>
      <c r="B304" s="37">
        <v>414</v>
      </c>
      <c r="C304" s="37">
        <v>280</v>
      </c>
      <c r="D304" s="39">
        <v>67.632850241545896</v>
      </c>
      <c r="E304" s="37">
        <v>365</v>
      </c>
      <c r="F304" s="38">
        <v>237</v>
      </c>
      <c r="G304" s="39">
        <v>64.93150684931507</v>
      </c>
      <c r="H304" s="37">
        <v>779</v>
      </c>
      <c r="I304" s="38">
        <v>517</v>
      </c>
      <c r="J304" s="39">
        <v>66.367137355584077</v>
      </c>
      <c r="K304" s="37">
        <v>728</v>
      </c>
      <c r="L304" s="38">
        <v>456</v>
      </c>
      <c r="M304" s="39">
        <v>62.637362637362642</v>
      </c>
    </row>
    <row r="305" spans="1:236" ht="12.75" customHeight="1" x14ac:dyDescent="0.2">
      <c r="A305" s="34" t="s">
        <v>384</v>
      </c>
      <c r="B305" s="37">
        <v>317</v>
      </c>
      <c r="C305" s="37">
        <v>258</v>
      </c>
      <c r="D305" s="39">
        <v>81.388012618296528</v>
      </c>
      <c r="E305" s="37">
        <v>286</v>
      </c>
      <c r="F305" s="38">
        <v>205</v>
      </c>
      <c r="G305" s="39">
        <v>71.67832167832168</v>
      </c>
      <c r="H305" s="37">
        <v>603</v>
      </c>
      <c r="I305" s="38">
        <v>463</v>
      </c>
      <c r="J305" s="39">
        <v>76.782752902155892</v>
      </c>
      <c r="K305" s="37">
        <v>612</v>
      </c>
      <c r="L305" s="38">
        <v>435</v>
      </c>
      <c r="M305" s="39">
        <v>71.078431372549019</v>
      </c>
    </row>
    <row r="306" spans="1:236" ht="13.5" thickBot="1" x14ac:dyDescent="0.25">
      <c r="A306" s="40" t="s">
        <v>295</v>
      </c>
      <c r="B306" s="41">
        <f>SUM(B293:B305)</f>
        <v>7024</v>
      </c>
      <c r="C306" s="41">
        <f>SUM(C293:C305)</f>
        <v>4780</v>
      </c>
      <c r="D306" s="42">
        <f>100*(C306/B306)</f>
        <v>68.052391799544424</v>
      </c>
      <c r="E306" s="41">
        <f>SUM(E293:E305)</f>
        <v>6398</v>
      </c>
      <c r="F306" s="41">
        <f>SUM(F293:F305)</f>
        <v>4034</v>
      </c>
      <c r="G306" s="42">
        <f>(F306/E306)*100</f>
        <v>63.050953422944666</v>
      </c>
      <c r="H306" s="41">
        <f>SUM(H293:H305)</f>
        <v>13422</v>
      </c>
      <c r="I306" s="41">
        <f>SUM(I293:I305)</f>
        <v>8814</v>
      </c>
      <c r="J306" s="42">
        <f>(I306/H306)*100</f>
        <v>65.66830576665177</v>
      </c>
      <c r="K306" s="41">
        <f>SUM(K293:K305)</f>
        <v>13115</v>
      </c>
      <c r="L306" s="41">
        <f>SUM(L293:L305)</f>
        <v>8549</v>
      </c>
      <c r="M306" s="42">
        <f>(L306/K306)*100</f>
        <v>65.184902783072815</v>
      </c>
    </row>
    <row r="307" spans="1:236" s="28" customFormat="1" ht="25.5" customHeight="1" thickTop="1" x14ac:dyDescent="0.2">
      <c r="A307" s="138" t="s">
        <v>294</v>
      </c>
      <c r="B307" s="140" t="s">
        <v>478</v>
      </c>
      <c r="C307" s="134" t="s">
        <v>473</v>
      </c>
      <c r="D307" s="135"/>
      <c r="E307" s="136" t="s">
        <v>479</v>
      </c>
      <c r="F307" s="134" t="s">
        <v>474</v>
      </c>
      <c r="G307" s="135"/>
      <c r="H307" s="136" t="s">
        <v>492</v>
      </c>
      <c r="I307" s="134" t="s">
        <v>493</v>
      </c>
      <c r="J307" s="135"/>
      <c r="K307" s="136" t="s">
        <v>475</v>
      </c>
      <c r="L307" s="134" t="s">
        <v>476</v>
      </c>
      <c r="M307" s="135"/>
      <c r="N307" s="27"/>
      <c r="O307" s="27"/>
      <c r="P307" s="27"/>
      <c r="Q307" s="27"/>
      <c r="R307" s="27"/>
      <c r="S307" s="27"/>
      <c r="T307" s="27"/>
      <c r="U307" s="27"/>
      <c r="V307" s="27"/>
      <c r="W307" s="27"/>
      <c r="X307" s="27"/>
      <c r="Y307" s="27"/>
      <c r="Z307" s="27"/>
      <c r="AA307" s="27"/>
      <c r="AB307" s="27"/>
      <c r="AC307" s="27"/>
      <c r="AD307" s="27"/>
      <c r="AE307" s="27"/>
      <c r="AF307" s="27"/>
      <c r="AG307" s="27"/>
      <c r="AH307" s="27"/>
      <c r="AI307" s="27"/>
      <c r="AJ307" s="27"/>
      <c r="AK307" s="27"/>
      <c r="AL307" s="27"/>
      <c r="AM307" s="27"/>
      <c r="AN307" s="27"/>
      <c r="AO307" s="27"/>
      <c r="AP307" s="27"/>
      <c r="AQ307" s="27"/>
      <c r="AR307" s="27"/>
      <c r="AS307" s="27"/>
      <c r="AT307" s="27"/>
      <c r="AU307" s="27"/>
      <c r="AV307" s="27"/>
      <c r="AW307" s="27"/>
      <c r="AX307" s="27"/>
      <c r="AY307" s="27"/>
      <c r="AZ307" s="27"/>
      <c r="BA307" s="27"/>
      <c r="BB307" s="27"/>
      <c r="BC307" s="27"/>
      <c r="BD307" s="27"/>
      <c r="BE307" s="27"/>
      <c r="BF307" s="27"/>
      <c r="BG307" s="27"/>
      <c r="BH307" s="27"/>
      <c r="BI307" s="27"/>
      <c r="BJ307" s="27"/>
      <c r="BK307" s="27"/>
      <c r="BL307" s="27"/>
      <c r="BM307" s="27"/>
      <c r="BN307" s="27"/>
      <c r="BO307" s="27"/>
      <c r="BP307" s="27"/>
      <c r="BQ307" s="27"/>
      <c r="BR307" s="27"/>
      <c r="BS307" s="27"/>
      <c r="BT307" s="27"/>
      <c r="BU307" s="27"/>
      <c r="BV307" s="27"/>
      <c r="BW307" s="27"/>
      <c r="BX307" s="27"/>
      <c r="BY307" s="27"/>
      <c r="BZ307" s="27"/>
      <c r="CA307" s="27"/>
      <c r="CB307" s="27"/>
      <c r="CC307" s="27"/>
      <c r="CD307" s="27"/>
      <c r="CE307" s="27"/>
      <c r="CF307" s="27"/>
      <c r="CG307" s="27"/>
      <c r="CH307" s="27"/>
      <c r="CI307" s="27"/>
      <c r="CJ307" s="27"/>
      <c r="CK307" s="27"/>
      <c r="CL307" s="27"/>
      <c r="CM307" s="27"/>
      <c r="CN307" s="27"/>
      <c r="CO307" s="27"/>
      <c r="CP307" s="27"/>
      <c r="CQ307" s="27"/>
      <c r="CR307" s="27"/>
      <c r="CS307" s="27"/>
      <c r="CT307" s="27"/>
      <c r="CU307" s="27"/>
      <c r="CV307" s="27"/>
      <c r="CW307" s="27"/>
      <c r="CX307" s="27"/>
      <c r="CY307" s="27"/>
      <c r="CZ307" s="27"/>
      <c r="DA307" s="27"/>
      <c r="DB307" s="27"/>
      <c r="DC307" s="27"/>
      <c r="DD307" s="27"/>
      <c r="DE307" s="27"/>
      <c r="DF307" s="27"/>
      <c r="DG307" s="27"/>
      <c r="DH307" s="27"/>
      <c r="DI307" s="27"/>
      <c r="DJ307" s="27"/>
      <c r="DK307" s="27"/>
      <c r="DL307" s="27"/>
      <c r="DM307" s="27"/>
      <c r="DN307" s="27"/>
      <c r="DO307" s="27"/>
      <c r="DP307" s="27"/>
      <c r="DQ307" s="27"/>
      <c r="DR307" s="27"/>
      <c r="DS307" s="27"/>
      <c r="DT307" s="27"/>
      <c r="DU307" s="27"/>
      <c r="DV307" s="27"/>
      <c r="DW307" s="27"/>
      <c r="DX307" s="27"/>
      <c r="DY307" s="27"/>
      <c r="DZ307" s="27"/>
      <c r="EA307" s="27"/>
      <c r="EB307" s="27"/>
      <c r="EC307" s="27"/>
      <c r="ED307" s="27"/>
      <c r="EE307" s="27"/>
      <c r="EF307" s="27"/>
      <c r="EG307" s="27"/>
      <c r="EH307" s="27"/>
      <c r="EI307" s="27"/>
      <c r="EJ307" s="27"/>
      <c r="EK307" s="27"/>
      <c r="EL307" s="27"/>
      <c r="EM307" s="27"/>
      <c r="EN307" s="27"/>
      <c r="EO307" s="27"/>
      <c r="EP307" s="27"/>
      <c r="EQ307" s="27"/>
      <c r="ER307" s="27"/>
      <c r="ES307" s="27"/>
      <c r="ET307" s="27"/>
      <c r="EU307" s="27"/>
      <c r="EV307" s="27"/>
      <c r="EW307" s="27"/>
      <c r="EX307" s="27"/>
      <c r="EY307" s="27"/>
      <c r="EZ307" s="27"/>
      <c r="FA307" s="27"/>
      <c r="FB307" s="27"/>
      <c r="FC307" s="27"/>
      <c r="FD307" s="27"/>
      <c r="FE307" s="27"/>
      <c r="FF307" s="27"/>
      <c r="FG307" s="27"/>
      <c r="FH307" s="27"/>
      <c r="FI307" s="27"/>
      <c r="FJ307" s="27"/>
      <c r="FK307" s="27"/>
      <c r="FL307" s="27"/>
      <c r="FM307" s="27"/>
      <c r="FN307" s="27"/>
      <c r="FO307" s="27"/>
      <c r="FP307" s="27"/>
      <c r="FQ307" s="27"/>
      <c r="FR307" s="27"/>
      <c r="FS307" s="27"/>
      <c r="FT307" s="27"/>
      <c r="FU307" s="27"/>
      <c r="FV307" s="27"/>
      <c r="FW307" s="27"/>
      <c r="FX307" s="27"/>
      <c r="FY307" s="27"/>
      <c r="FZ307" s="27"/>
      <c r="GA307" s="27"/>
      <c r="GB307" s="27"/>
      <c r="GC307" s="27"/>
      <c r="GD307" s="27"/>
      <c r="GE307" s="27"/>
      <c r="GF307" s="27"/>
      <c r="GG307" s="27"/>
      <c r="GH307" s="27"/>
      <c r="GI307" s="27"/>
      <c r="GJ307" s="27"/>
      <c r="GK307" s="27"/>
      <c r="GL307" s="27"/>
      <c r="GM307" s="27"/>
      <c r="GN307" s="27"/>
      <c r="GO307" s="27"/>
      <c r="GP307" s="27"/>
      <c r="GQ307" s="27"/>
      <c r="GR307" s="27"/>
      <c r="GS307" s="27"/>
      <c r="GT307" s="27"/>
      <c r="GU307" s="27"/>
      <c r="GV307" s="27"/>
      <c r="GW307" s="27"/>
      <c r="GX307" s="27"/>
      <c r="GY307" s="27"/>
      <c r="GZ307" s="27"/>
      <c r="HA307" s="27"/>
      <c r="HB307" s="27"/>
      <c r="HC307" s="27"/>
      <c r="HD307" s="27"/>
      <c r="HE307" s="27"/>
      <c r="HF307" s="27"/>
      <c r="HG307" s="27"/>
      <c r="HH307" s="27"/>
      <c r="HI307" s="27"/>
      <c r="HJ307" s="27"/>
      <c r="HK307" s="27"/>
      <c r="HL307" s="27"/>
      <c r="HM307" s="27"/>
      <c r="HN307" s="27"/>
      <c r="HO307" s="27"/>
      <c r="HP307" s="27"/>
      <c r="HQ307" s="27"/>
      <c r="HR307" s="27"/>
      <c r="HS307" s="27"/>
      <c r="HT307" s="27"/>
      <c r="HU307" s="27"/>
      <c r="HV307" s="27"/>
      <c r="HW307" s="27"/>
      <c r="HX307" s="27"/>
      <c r="HY307" s="27"/>
      <c r="HZ307" s="27"/>
      <c r="IA307" s="27"/>
      <c r="IB307" s="27"/>
    </row>
    <row r="308" spans="1:236" s="32" customFormat="1" ht="25.5" customHeight="1" x14ac:dyDescent="0.2">
      <c r="A308" s="139"/>
      <c r="B308" s="137"/>
      <c r="C308" s="51" t="s">
        <v>480</v>
      </c>
      <c r="D308" s="50" t="s">
        <v>293</v>
      </c>
      <c r="E308" s="137"/>
      <c r="F308" s="51" t="s">
        <v>480</v>
      </c>
      <c r="G308" s="31" t="s">
        <v>293</v>
      </c>
      <c r="H308" s="137"/>
      <c r="I308" s="51" t="s">
        <v>480</v>
      </c>
      <c r="J308" s="31" t="s">
        <v>293</v>
      </c>
      <c r="K308" s="137"/>
      <c r="L308" s="51" t="s">
        <v>481</v>
      </c>
      <c r="M308" s="31" t="s">
        <v>293</v>
      </c>
    </row>
    <row r="309" spans="1:236" ht="18" x14ac:dyDescent="0.25">
      <c r="A309" s="33" t="s">
        <v>338</v>
      </c>
      <c r="B309" s="33"/>
      <c r="C309" s="45"/>
      <c r="D309" s="45"/>
      <c r="E309" s="33"/>
      <c r="F309" s="33"/>
      <c r="G309" s="45"/>
      <c r="H309" s="33"/>
      <c r="I309" s="33"/>
      <c r="J309" s="45"/>
      <c r="K309" s="33"/>
      <c r="L309" s="33"/>
      <c r="M309" s="45"/>
    </row>
    <row r="310" spans="1:236" x14ac:dyDescent="0.2">
      <c r="A310" s="34" t="s">
        <v>166</v>
      </c>
      <c r="B310" s="37">
        <v>117</v>
      </c>
      <c r="C310" s="37">
        <v>77</v>
      </c>
      <c r="D310" s="39">
        <v>65.811965811965806</v>
      </c>
      <c r="E310" s="37">
        <v>119</v>
      </c>
      <c r="F310" s="38">
        <v>58</v>
      </c>
      <c r="G310" s="39">
        <v>48.739495798319332</v>
      </c>
      <c r="H310" s="37">
        <v>236</v>
      </c>
      <c r="I310" s="38">
        <v>135</v>
      </c>
      <c r="J310" s="39">
        <v>57.203389830508478</v>
      </c>
      <c r="K310" s="37">
        <v>223</v>
      </c>
      <c r="L310" s="38">
        <v>127</v>
      </c>
      <c r="M310" s="39">
        <v>56.950672645739907</v>
      </c>
    </row>
    <row r="311" spans="1:236" x14ac:dyDescent="0.2">
      <c r="A311" s="34" t="s">
        <v>172</v>
      </c>
      <c r="B311" s="37">
        <v>636</v>
      </c>
      <c r="C311" s="37">
        <v>479</v>
      </c>
      <c r="D311" s="39">
        <v>75.314465408805034</v>
      </c>
      <c r="E311" s="37">
        <v>609</v>
      </c>
      <c r="F311" s="38">
        <v>432</v>
      </c>
      <c r="G311" s="39">
        <v>70.935960591133011</v>
      </c>
      <c r="H311" s="37">
        <v>1245</v>
      </c>
      <c r="I311" s="38">
        <v>911</v>
      </c>
      <c r="J311" s="39">
        <v>73.172690763052202</v>
      </c>
      <c r="K311" s="37">
        <v>1162</v>
      </c>
      <c r="L311" s="38">
        <v>820</v>
      </c>
      <c r="M311" s="39">
        <v>70.567986230636834</v>
      </c>
    </row>
    <row r="312" spans="1:236" x14ac:dyDescent="0.2">
      <c r="A312" s="34" t="s">
        <v>173</v>
      </c>
      <c r="B312" s="37">
        <v>192</v>
      </c>
      <c r="C312" s="37">
        <v>146</v>
      </c>
      <c r="D312" s="39">
        <v>76.041666666666671</v>
      </c>
      <c r="E312" s="37">
        <v>173</v>
      </c>
      <c r="F312" s="38">
        <v>111</v>
      </c>
      <c r="G312" s="39">
        <v>64.161849710982665</v>
      </c>
      <c r="H312" s="37">
        <v>365</v>
      </c>
      <c r="I312" s="38">
        <v>257</v>
      </c>
      <c r="J312" s="39">
        <v>70.410958904109592</v>
      </c>
      <c r="K312" s="37">
        <v>376</v>
      </c>
      <c r="L312" s="38">
        <v>239</v>
      </c>
      <c r="M312" s="39">
        <v>63.563829787234042</v>
      </c>
    </row>
    <row r="313" spans="1:236" x14ac:dyDescent="0.2">
      <c r="A313" s="34" t="s">
        <v>175</v>
      </c>
      <c r="B313" s="37">
        <v>128</v>
      </c>
      <c r="C313" s="37">
        <v>85</v>
      </c>
      <c r="D313" s="39">
        <v>66.40625</v>
      </c>
      <c r="E313" s="37">
        <v>121</v>
      </c>
      <c r="F313" s="38">
        <v>66</v>
      </c>
      <c r="G313" s="39">
        <v>54.545454545454547</v>
      </c>
      <c r="H313" s="37">
        <v>249</v>
      </c>
      <c r="I313" s="38">
        <v>151</v>
      </c>
      <c r="J313" s="39">
        <v>60.642570281124499</v>
      </c>
      <c r="K313" s="37">
        <v>262</v>
      </c>
      <c r="L313" s="38">
        <v>125</v>
      </c>
      <c r="M313" s="39">
        <v>47.709923664122137</v>
      </c>
    </row>
    <row r="314" spans="1:236" x14ac:dyDescent="0.2">
      <c r="A314" s="34" t="s">
        <v>176</v>
      </c>
      <c r="B314" s="37">
        <v>162</v>
      </c>
      <c r="C314" s="37">
        <v>125</v>
      </c>
      <c r="D314" s="39">
        <v>77.160493827160494</v>
      </c>
      <c r="E314" s="37">
        <v>184</v>
      </c>
      <c r="F314" s="38">
        <v>132</v>
      </c>
      <c r="G314" s="39">
        <v>71.739130434782609</v>
      </c>
      <c r="H314" s="37">
        <v>346</v>
      </c>
      <c r="I314" s="38">
        <v>257</v>
      </c>
      <c r="J314" s="39">
        <v>74.27745664739885</v>
      </c>
      <c r="K314" s="37">
        <v>396</v>
      </c>
      <c r="L314" s="38">
        <v>250</v>
      </c>
      <c r="M314" s="39">
        <v>63.131313131313128</v>
      </c>
    </row>
    <row r="315" spans="1:236" x14ac:dyDescent="0.2">
      <c r="A315" s="34" t="s">
        <v>366</v>
      </c>
      <c r="B315" s="37">
        <v>394</v>
      </c>
      <c r="C315" s="37">
        <v>293</v>
      </c>
      <c r="D315" s="39">
        <v>74.365482233502533</v>
      </c>
      <c r="E315" s="37">
        <v>400</v>
      </c>
      <c r="F315" s="38">
        <v>305</v>
      </c>
      <c r="G315" s="39">
        <v>76.25</v>
      </c>
      <c r="H315" s="37">
        <v>794</v>
      </c>
      <c r="I315" s="38">
        <v>598</v>
      </c>
      <c r="J315" s="39">
        <v>75.314861460957175</v>
      </c>
      <c r="K315" s="37">
        <v>814</v>
      </c>
      <c r="L315" s="38">
        <v>547</v>
      </c>
      <c r="M315" s="39">
        <v>67.199017199017206</v>
      </c>
    </row>
    <row r="316" spans="1:236" x14ac:dyDescent="0.2">
      <c r="A316" s="34" t="s">
        <v>365</v>
      </c>
      <c r="B316" s="37">
        <v>268</v>
      </c>
      <c r="C316" s="37">
        <v>192</v>
      </c>
      <c r="D316" s="39">
        <v>71.641791044776113</v>
      </c>
      <c r="E316" s="37">
        <v>223</v>
      </c>
      <c r="F316" s="38">
        <v>159</v>
      </c>
      <c r="G316" s="39">
        <v>71.300448430493276</v>
      </c>
      <c r="H316" s="37">
        <v>491</v>
      </c>
      <c r="I316" s="38">
        <v>351</v>
      </c>
      <c r="J316" s="39">
        <v>71.486761710794298</v>
      </c>
      <c r="K316" s="37">
        <v>492</v>
      </c>
      <c r="L316" s="38">
        <v>294</v>
      </c>
      <c r="M316" s="39">
        <v>59.756097560975611</v>
      </c>
    </row>
    <row r="317" spans="1:236" x14ac:dyDescent="0.2">
      <c r="A317" s="34" t="s">
        <v>189</v>
      </c>
      <c r="B317" s="37">
        <v>151</v>
      </c>
      <c r="C317" s="37">
        <v>110</v>
      </c>
      <c r="D317" s="39">
        <v>72.847682119205302</v>
      </c>
      <c r="E317" s="37">
        <v>138</v>
      </c>
      <c r="F317" s="38">
        <v>98</v>
      </c>
      <c r="G317" s="39">
        <v>71.014492753623188</v>
      </c>
      <c r="H317" s="37">
        <v>289</v>
      </c>
      <c r="I317" s="38">
        <v>208</v>
      </c>
      <c r="J317" s="39">
        <v>71.97231833910034</v>
      </c>
      <c r="K317" s="37">
        <v>318</v>
      </c>
      <c r="L317" s="38">
        <v>229</v>
      </c>
      <c r="M317" s="39">
        <v>72.012578616352201</v>
      </c>
    </row>
    <row r="318" spans="1:236" x14ac:dyDescent="0.2">
      <c r="A318" s="34" t="s">
        <v>195</v>
      </c>
      <c r="B318" s="37">
        <v>156</v>
      </c>
      <c r="C318" s="37">
        <v>117</v>
      </c>
      <c r="D318" s="39">
        <v>75</v>
      </c>
      <c r="E318" s="37">
        <v>148</v>
      </c>
      <c r="F318" s="38">
        <v>108</v>
      </c>
      <c r="G318" s="39">
        <v>72.972972972972968</v>
      </c>
      <c r="H318" s="37">
        <v>304</v>
      </c>
      <c r="I318" s="38">
        <v>225</v>
      </c>
      <c r="J318" s="39">
        <v>74.013157894736835</v>
      </c>
      <c r="K318" s="37">
        <v>285</v>
      </c>
      <c r="L318" s="38">
        <v>181</v>
      </c>
      <c r="M318" s="39">
        <v>63.508771929824562</v>
      </c>
    </row>
    <row r="319" spans="1:236" x14ac:dyDescent="0.2">
      <c r="A319" s="34" t="s">
        <v>203</v>
      </c>
      <c r="B319" s="37">
        <v>225</v>
      </c>
      <c r="C319" s="37">
        <v>165</v>
      </c>
      <c r="D319" s="39">
        <v>73.333333333333329</v>
      </c>
      <c r="E319" s="37">
        <v>190</v>
      </c>
      <c r="F319" s="38">
        <v>136</v>
      </c>
      <c r="G319" s="39">
        <v>71.578947368421055</v>
      </c>
      <c r="H319" s="37">
        <v>415</v>
      </c>
      <c r="I319" s="38">
        <v>301</v>
      </c>
      <c r="J319" s="39">
        <v>72.53012048192771</v>
      </c>
      <c r="K319" s="37">
        <v>420</v>
      </c>
      <c r="L319" s="38">
        <v>280</v>
      </c>
      <c r="M319" s="39">
        <v>66.666666666666671</v>
      </c>
    </row>
    <row r="320" spans="1:236" ht="13.5" thickBot="1" x14ac:dyDescent="0.25">
      <c r="A320" s="40" t="s">
        <v>295</v>
      </c>
      <c r="B320" s="41">
        <f>SUM(B310:B319)</f>
        <v>2429</v>
      </c>
      <c r="C320" s="41">
        <f>SUM(C310:C319)</f>
        <v>1789</v>
      </c>
      <c r="D320" s="42">
        <f>100*(C320/B320)</f>
        <v>73.65170852202553</v>
      </c>
      <c r="E320" s="41">
        <f>SUM(E310:E319)</f>
        <v>2305</v>
      </c>
      <c r="F320" s="41">
        <f>SUM(F310:F319)</f>
        <v>1605</v>
      </c>
      <c r="G320" s="42">
        <f>(F320/E320)*100</f>
        <v>69.631236442516268</v>
      </c>
      <c r="H320" s="41">
        <f>SUM(H310:H319)</f>
        <v>4734</v>
      </c>
      <c r="I320" s="41">
        <f>SUM(I310:I319)</f>
        <v>3394</v>
      </c>
      <c r="J320" s="42">
        <f>(I320/H320)*100</f>
        <v>71.694127587663715</v>
      </c>
      <c r="K320" s="41">
        <f>SUM(K310:K319)</f>
        <v>4748</v>
      </c>
      <c r="L320" s="41">
        <f>SUM(L310:L319)</f>
        <v>3092</v>
      </c>
      <c r="M320" s="42">
        <f>(L320/K320)*100</f>
        <v>65.122156697556861</v>
      </c>
    </row>
    <row r="321" spans="1:236" s="28" customFormat="1" ht="25.5" customHeight="1" thickTop="1" x14ac:dyDescent="0.2">
      <c r="A321" s="138" t="s">
        <v>294</v>
      </c>
      <c r="B321" s="140" t="s">
        <v>478</v>
      </c>
      <c r="C321" s="134" t="s">
        <v>473</v>
      </c>
      <c r="D321" s="135"/>
      <c r="E321" s="136" t="s">
        <v>479</v>
      </c>
      <c r="F321" s="134" t="s">
        <v>474</v>
      </c>
      <c r="G321" s="135"/>
      <c r="H321" s="136" t="s">
        <v>492</v>
      </c>
      <c r="I321" s="134" t="s">
        <v>493</v>
      </c>
      <c r="J321" s="135"/>
      <c r="K321" s="136" t="s">
        <v>475</v>
      </c>
      <c r="L321" s="134" t="s">
        <v>476</v>
      </c>
      <c r="M321" s="135"/>
      <c r="N321" s="27"/>
      <c r="O321" s="27"/>
      <c r="P321" s="27"/>
      <c r="Q321" s="27"/>
      <c r="R321" s="27"/>
      <c r="S321" s="27"/>
      <c r="T321" s="27"/>
      <c r="U321" s="27"/>
      <c r="V321" s="27"/>
      <c r="W321" s="27"/>
      <c r="X321" s="27"/>
      <c r="Y321" s="27"/>
      <c r="Z321" s="27"/>
      <c r="AA321" s="27"/>
      <c r="AB321" s="27"/>
      <c r="AC321" s="27"/>
      <c r="AD321" s="27"/>
      <c r="AE321" s="27"/>
      <c r="AF321" s="27"/>
      <c r="AG321" s="27"/>
      <c r="AH321" s="27"/>
      <c r="AI321" s="27"/>
      <c r="AJ321" s="27"/>
      <c r="AK321" s="27"/>
      <c r="AL321" s="27"/>
      <c r="AM321" s="27"/>
      <c r="AN321" s="27"/>
      <c r="AO321" s="27"/>
      <c r="AP321" s="27"/>
      <c r="AQ321" s="27"/>
      <c r="AR321" s="27"/>
      <c r="AS321" s="27"/>
      <c r="AT321" s="27"/>
      <c r="AU321" s="27"/>
      <c r="AV321" s="27"/>
      <c r="AW321" s="27"/>
      <c r="AX321" s="27"/>
      <c r="AY321" s="27"/>
      <c r="AZ321" s="27"/>
      <c r="BA321" s="27"/>
      <c r="BB321" s="27"/>
      <c r="BC321" s="27"/>
      <c r="BD321" s="27"/>
      <c r="BE321" s="27"/>
      <c r="BF321" s="27"/>
      <c r="BG321" s="27"/>
      <c r="BH321" s="27"/>
      <c r="BI321" s="27"/>
      <c r="BJ321" s="27"/>
      <c r="BK321" s="27"/>
      <c r="BL321" s="27"/>
      <c r="BM321" s="27"/>
      <c r="BN321" s="27"/>
      <c r="BO321" s="27"/>
      <c r="BP321" s="27"/>
      <c r="BQ321" s="27"/>
      <c r="BR321" s="27"/>
      <c r="BS321" s="27"/>
      <c r="BT321" s="27"/>
      <c r="BU321" s="27"/>
      <c r="BV321" s="27"/>
      <c r="BW321" s="27"/>
      <c r="BX321" s="27"/>
      <c r="BY321" s="27"/>
      <c r="BZ321" s="27"/>
      <c r="CA321" s="27"/>
      <c r="CB321" s="27"/>
      <c r="CC321" s="27"/>
      <c r="CD321" s="27"/>
      <c r="CE321" s="27"/>
      <c r="CF321" s="27"/>
      <c r="CG321" s="27"/>
      <c r="CH321" s="27"/>
      <c r="CI321" s="27"/>
      <c r="CJ321" s="27"/>
      <c r="CK321" s="27"/>
      <c r="CL321" s="27"/>
      <c r="CM321" s="27"/>
      <c r="CN321" s="27"/>
      <c r="CO321" s="27"/>
      <c r="CP321" s="27"/>
      <c r="CQ321" s="27"/>
      <c r="CR321" s="27"/>
      <c r="CS321" s="27"/>
      <c r="CT321" s="27"/>
      <c r="CU321" s="27"/>
      <c r="CV321" s="27"/>
      <c r="CW321" s="27"/>
      <c r="CX321" s="27"/>
      <c r="CY321" s="27"/>
      <c r="CZ321" s="27"/>
      <c r="DA321" s="27"/>
      <c r="DB321" s="27"/>
      <c r="DC321" s="27"/>
      <c r="DD321" s="27"/>
      <c r="DE321" s="27"/>
      <c r="DF321" s="27"/>
      <c r="DG321" s="27"/>
      <c r="DH321" s="27"/>
      <c r="DI321" s="27"/>
      <c r="DJ321" s="27"/>
      <c r="DK321" s="27"/>
      <c r="DL321" s="27"/>
      <c r="DM321" s="27"/>
      <c r="DN321" s="27"/>
      <c r="DO321" s="27"/>
      <c r="DP321" s="27"/>
      <c r="DQ321" s="27"/>
      <c r="DR321" s="27"/>
      <c r="DS321" s="27"/>
      <c r="DT321" s="27"/>
      <c r="DU321" s="27"/>
      <c r="DV321" s="27"/>
      <c r="DW321" s="27"/>
      <c r="DX321" s="27"/>
      <c r="DY321" s="27"/>
      <c r="DZ321" s="27"/>
      <c r="EA321" s="27"/>
      <c r="EB321" s="27"/>
      <c r="EC321" s="27"/>
      <c r="ED321" s="27"/>
      <c r="EE321" s="27"/>
      <c r="EF321" s="27"/>
      <c r="EG321" s="27"/>
      <c r="EH321" s="27"/>
      <c r="EI321" s="27"/>
      <c r="EJ321" s="27"/>
      <c r="EK321" s="27"/>
      <c r="EL321" s="27"/>
      <c r="EM321" s="27"/>
      <c r="EN321" s="27"/>
      <c r="EO321" s="27"/>
      <c r="EP321" s="27"/>
      <c r="EQ321" s="27"/>
      <c r="ER321" s="27"/>
      <c r="ES321" s="27"/>
      <c r="ET321" s="27"/>
      <c r="EU321" s="27"/>
      <c r="EV321" s="27"/>
      <c r="EW321" s="27"/>
      <c r="EX321" s="27"/>
      <c r="EY321" s="27"/>
      <c r="EZ321" s="27"/>
      <c r="FA321" s="27"/>
      <c r="FB321" s="27"/>
      <c r="FC321" s="27"/>
      <c r="FD321" s="27"/>
      <c r="FE321" s="27"/>
      <c r="FF321" s="27"/>
      <c r="FG321" s="27"/>
      <c r="FH321" s="27"/>
      <c r="FI321" s="27"/>
      <c r="FJ321" s="27"/>
      <c r="FK321" s="27"/>
      <c r="FL321" s="27"/>
      <c r="FM321" s="27"/>
      <c r="FN321" s="27"/>
      <c r="FO321" s="27"/>
      <c r="FP321" s="27"/>
      <c r="FQ321" s="27"/>
      <c r="FR321" s="27"/>
      <c r="FS321" s="27"/>
      <c r="FT321" s="27"/>
      <c r="FU321" s="27"/>
      <c r="FV321" s="27"/>
      <c r="FW321" s="27"/>
      <c r="FX321" s="27"/>
      <c r="FY321" s="27"/>
      <c r="FZ321" s="27"/>
      <c r="GA321" s="27"/>
      <c r="GB321" s="27"/>
      <c r="GC321" s="27"/>
      <c r="GD321" s="27"/>
      <c r="GE321" s="27"/>
      <c r="GF321" s="27"/>
      <c r="GG321" s="27"/>
      <c r="GH321" s="27"/>
      <c r="GI321" s="27"/>
      <c r="GJ321" s="27"/>
      <c r="GK321" s="27"/>
      <c r="GL321" s="27"/>
      <c r="GM321" s="27"/>
      <c r="GN321" s="27"/>
      <c r="GO321" s="27"/>
      <c r="GP321" s="27"/>
      <c r="GQ321" s="27"/>
      <c r="GR321" s="27"/>
      <c r="GS321" s="27"/>
      <c r="GT321" s="27"/>
      <c r="GU321" s="27"/>
      <c r="GV321" s="27"/>
      <c r="GW321" s="27"/>
      <c r="GX321" s="27"/>
      <c r="GY321" s="27"/>
      <c r="GZ321" s="27"/>
      <c r="HA321" s="27"/>
      <c r="HB321" s="27"/>
      <c r="HC321" s="27"/>
      <c r="HD321" s="27"/>
      <c r="HE321" s="27"/>
      <c r="HF321" s="27"/>
      <c r="HG321" s="27"/>
      <c r="HH321" s="27"/>
      <c r="HI321" s="27"/>
      <c r="HJ321" s="27"/>
      <c r="HK321" s="27"/>
      <c r="HL321" s="27"/>
      <c r="HM321" s="27"/>
      <c r="HN321" s="27"/>
      <c r="HO321" s="27"/>
      <c r="HP321" s="27"/>
      <c r="HQ321" s="27"/>
      <c r="HR321" s="27"/>
      <c r="HS321" s="27"/>
      <c r="HT321" s="27"/>
      <c r="HU321" s="27"/>
      <c r="HV321" s="27"/>
      <c r="HW321" s="27"/>
      <c r="HX321" s="27"/>
      <c r="HY321" s="27"/>
      <c r="HZ321" s="27"/>
      <c r="IA321" s="27"/>
      <c r="IB321" s="27"/>
    </row>
    <row r="322" spans="1:236" s="32" customFormat="1" ht="25.5" customHeight="1" x14ac:dyDescent="0.2">
      <c r="A322" s="139"/>
      <c r="B322" s="137"/>
      <c r="C322" s="51" t="s">
        <v>480</v>
      </c>
      <c r="D322" s="50" t="s">
        <v>293</v>
      </c>
      <c r="E322" s="137"/>
      <c r="F322" s="51" t="s">
        <v>480</v>
      </c>
      <c r="G322" s="31" t="s">
        <v>293</v>
      </c>
      <c r="H322" s="137"/>
      <c r="I322" s="51" t="s">
        <v>480</v>
      </c>
      <c r="J322" s="31" t="s">
        <v>293</v>
      </c>
      <c r="K322" s="137"/>
      <c r="L322" s="51" t="s">
        <v>481</v>
      </c>
      <c r="M322" s="31" t="s">
        <v>293</v>
      </c>
    </row>
    <row r="323" spans="1:236" ht="18" x14ac:dyDescent="0.25">
      <c r="A323" s="33" t="s">
        <v>326</v>
      </c>
      <c r="B323" s="33"/>
      <c r="C323" s="35"/>
      <c r="D323" s="35"/>
      <c r="E323" s="34"/>
      <c r="F323" s="34"/>
      <c r="G323" s="35"/>
      <c r="H323" s="34"/>
      <c r="I323" s="34"/>
      <c r="J323" s="35"/>
      <c r="K323" s="34"/>
      <c r="L323" s="34"/>
      <c r="M323" s="35"/>
    </row>
    <row r="324" spans="1:236" x14ac:dyDescent="0.2">
      <c r="A324" s="34" t="s">
        <v>204</v>
      </c>
      <c r="B324" s="37">
        <v>117</v>
      </c>
      <c r="C324" s="37">
        <v>80</v>
      </c>
      <c r="D324" s="39">
        <v>68.376068376068375</v>
      </c>
      <c r="E324" s="37">
        <v>128</v>
      </c>
      <c r="F324" s="38">
        <v>86</v>
      </c>
      <c r="G324" s="39">
        <v>67.1875</v>
      </c>
      <c r="H324" s="37">
        <v>245</v>
      </c>
      <c r="I324" s="38">
        <v>166</v>
      </c>
      <c r="J324" s="39">
        <v>67.755102040816325</v>
      </c>
      <c r="K324" s="37">
        <v>221</v>
      </c>
      <c r="L324" s="38">
        <v>131</v>
      </c>
      <c r="M324" s="39">
        <v>59.276018099547507</v>
      </c>
    </row>
    <row r="325" spans="1:236" x14ac:dyDescent="0.2">
      <c r="A325" s="34" t="s">
        <v>205</v>
      </c>
      <c r="B325" s="37">
        <v>209</v>
      </c>
      <c r="C325" s="37">
        <v>153</v>
      </c>
      <c r="D325" s="39">
        <v>73.205741626794264</v>
      </c>
      <c r="E325" s="37">
        <v>167</v>
      </c>
      <c r="F325" s="38">
        <v>137</v>
      </c>
      <c r="G325" s="39">
        <v>82.035928143712582</v>
      </c>
      <c r="H325" s="37">
        <v>376</v>
      </c>
      <c r="I325" s="38">
        <v>290</v>
      </c>
      <c r="J325" s="39">
        <v>77.127659574468083</v>
      </c>
      <c r="K325" s="37">
        <v>329</v>
      </c>
      <c r="L325" s="38">
        <v>231</v>
      </c>
      <c r="M325" s="39">
        <v>70.212765957446805</v>
      </c>
    </row>
    <row r="326" spans="1:236" x14ac:dyDescent="0.2">
      <c r="A326" s="34" t="s">
        <v>206</v>
      </c>
      <c r="B326" s="37">
        <v>119</v>
      </c>
      <c r="C326" s="37">
        <v>90</v>
      </c>
      <c r="D326" s="39">
        <v>75.630252100840337</v>
      </c>
      <c r="E326" s="37">
        <v>102</v>
      </c>
      <c r="F326" s="38">
        <v>75</v>
      </c>
      <c r="G326" s="39">
        <v>73.529411764705884</v>
      </c>
      <c r="H326" s="37">
        <v>221</v>
      </c>
      <c r="I326" s="38">
        <v>165</v>
      </c>
      <c r="J326" s="39">
        <v>74.660633484162901</v>
      </c>
      <c r="K326" s="37">
        <v>180</v>
      </c>
      <c r="L326" s="38">
        <v>120</v>
      </c>
      <c r="M326" s="39">
        <v>66.666666666666671</v>
      </c>
    </row>
    <row r="327" spans="1:236" x14ac:dyDescent="0.2">
      <c r="A327" s="34" t="s">
        <v>207</v>
      </c>
      <c r="B327" s="37">
        <v>58</v>
      </c>
      <c r="C327" s="37">
        <v>46</v>
      </c>
      <c r="D327" s="39">
        <v>79.310344827586206</v>
      </c>
      <c r="E327" s="37">
        <v>67</v>
      </c>
      <c r="F327" s="38">
        <v>50</v>
      </c>
      <c r="G327" s="39">
        <v>74.626865671641795</v>
      </c>
      <c r="H327" s="37">
        <v>125</v>
      </c>
      <c r="I327" s="38">
        <v>96</v>
      </c>
      <c r="J327" s="39">
        <v>76.8</v>
      </c>
      <c r="K327" s="37">
        <v>138</v>
      </c>
      <c r="L327" s="38">
        <v>85</v>
      </c>
      <c r="M327" s="39">
        <v>61.594202898550733</v>
      </c>
    </row>
    <row r="328" spans="1:236" x14ac:dyDescent="0.2">
      <c r="A328" s="34" t="s">
        <v>208</v>
      </c>
      <c r="B328" s="37">
        <v>240</v>
      </c>
      <c r="C328" s="37">
        <v>194</v>
      </c>
      <c r="D328" s="39">
        <v>80.833333333333329</v>
      </c>
      <c r="E328" s="37">
        <v>216</v>
      </c>
      <c r="F328" s="38">
        <v>151</v>
      </c>
      <c r="G328" s="39">
        <v>69.907407407407405</v>
      </c>
      <c r="H328" s="37">
        <v>456</v>
      </c>
      <c r="I328" s="38">
        <v>345</v>
      </c>
      <c r="J328" s="39">
        <v>75.65789473684211</v>
      </c>
      <c r="K328" s="37">
        <v>441</v>
      </c>
      <c r="L328" s="38">
        <v>292</v>
      </c>
      <c r="M328" s="39">
        <v>66.213151927437636</v>
      </c>
    </row>
    <row r="329" spans="1:236" x14ac:dyDescent="0.2">
      <c r="A329" s="34" t="s">
        <v>209</v>
      </c>
      <c r="B329" s="37">
        <v>34</v>
      </c>
      <c r="C329" s="37">
        <v>28</v>
      </c>
      <c r="D329" s="39">
        <v>82.352941176470594</v>
      </c>
      <c r="E329" s="37">
        <v>27</v>
      </c>
      <c r="F329" s="38">
        <v>16</v>
      </c>
      <c r="G329" s="39">
        <v>59.25925925925926</v>
      </c>
      <c r="H329" s="37">
        <v>61</v>
      </c>
      <c r="I329" s="38">
        <v>44</v>
      </c>
      <c r="J329" s="39">
        <v>72.131147540983605</v>
      </c>
      <c r="K329" s="37">
        <v>49</v>
      </c>
      <c r="L329" s="38">
        <v>35</v>
      </c>
      <c r="M329" s="39">
        <v>71.428571428571431</v>
      </c>
    </row>
    <row r="330" spans="1:236" x14ac:dyDescent="0.2">
      <c r="A330" s="34" t="s">
        <v>210</v>
      </c>
      <c r="B330" s="37">
        <v>148</v>
      </c>
      <c r="C330" s="37">
        <v>88</v>
      </c>
      <c r="D330" s="39">
        <v>59.45945945945946</v>
      </c>
      <c r="E330" s="37">
        <v>133</v>
      </c>
      <c r="F330" s="38">
        <v>66</v>
      </c>
      <c r="G330" s="39">
        <v>49.624060150375939</v>
      </c>
      <c r="H330" s="37">
        <v>281</v>
      </c>
      <c r="I330" s="38">
        <v>154</v>
      </c>
      <c r="J330" s="39">
        <v>54.804270462633447</v>
      </c>
      <c r="K330" s="37">
        <v>280</v>
      </c>
      <c r="L330" s="38">
        <v>103</v>
      </c>
      <c r="M330" s="39">
        <v>36.785714285714278</v>
      </c>
    </row>
    <row r="331" spans="1:236" x14ac:dyDescent="0.2">
      <c r="A331" s="34" t="s">
        <v>211</v>
      </c>
      <c r="B331" s="37">
        <v>154</v>
      </c>
      <c r="C331" s="37">
        <v>127</v>
      </c>
      <c r="D331" s="39">
        <v>82.467532467532465</v>
      </c>
      <c r="E331" s="37">
        <v>114</v>
      </c>
      <c r="F331" s="38">
        <v>79</v>
      </c>
      <c r="G331" s="39">
        <v>69.298245614035082</v>
      </c>
      <c r="H331" s="37">
        <v>268</v>
      </c>
      <c r="I331" s="38">
        <v>206</v>
      </c>
      <c r="J331" s="39">
        <v>76.865671641791039</v>
      </c>
      <c r="K331" s="37">
        <v>254</v>
      </c>
      <c r="L331" s="38">
        <v>172</v>
      </c>
      <c r="M331" s="39">
        <v>67.71653543307086</v>
      </c>
    </row>
    <row r="332" spans="1:236" x14ac:dyDescent="0.2">
      <c r="A332" s="34" t="s">
        <v>212</v>
      </c>
      <c r="B332" s="37">
        <v>82</v>
      </c>
      <c r="C332" s="37">
        <v>72</v>
      </c>
      <c r="D332" s="39">
        <v>87.804878048780495</v>
      </c>
      <c r="E332" s="37">
        <v>78</v>
      </c>
      <c r="F332" s="38">
        <v>57</v>
      </c>
      <c r="G332" s="39">
        <v>73.07692307692308</v>
      </c>
      <c r="H332" s="37">
        <v>160</v>
      </c>
      <c r="I332" s="38">
        <v>129</v>
      </c>
      <c r="J332" s="39">
        <v>80.625</v>
      </c>
      <c r="K332" s="37">
        <v>164</v>
      </c>
      <c r="L332" s="38">
        <v>133</v>
      </c>
      <c r="M332" s="39">
        <v>81.097560975609753</v>
      </c>
    </row>
    <row r="333" spans="1:236" x14ac:dyDescent="0.2">
      <c r="A333" s="34" t="s">
        <v>213</v>
      </c>
      <c r="B333" s="37">
        <v>217</v>
      </c>
      <c r="C333" s="37">
        <v>164</v>
      </c>
      <c r="D333" s="39">
        <v>75.576036866359445</v>
      </c>
      <c r="E333" s="37">
        <v>243</v>
      </c>
      <c r="F333" s="38">
        <v>164</v>
      </c>
      <c r="G333" s="39">
        <v>67.489711934156375</v>
      </c>
      <c r="H333" s="37">
        <v>460</v>
      </c>
      <c r="I333" s="38">
        <v>328</v>
      </c>
      <c r="J333" s="39">
        <v>71.304347826086953</v>
      </c>
      <c r="K333" s="37">
        <v>497</v>
      </c>
      <c r="L333" s="38">
        <v>385</v>
      </c>
      <c r="M333" s="39">
        <v>77.464788732394368</v>
      </c>
    </row>
    <row r="334" spans="1:236" x14ac:dyDescent="0.2">
      <c r="A334" s="34" t="s">
        <v>214</v>
      </c>
      <c r="B334" s="37">
        <v>175</v>
      </c>
      <c r="C334" s="37">
        <v>89</v>
      </c>
      <c r="D334" s="39">
        <v>50.857142857142847</v>
      </c>
      <c r="E334" s="37">
        <v>159</v>
      </c>
      <c r="F334" s="38">
        <v>91</v>
      </c>
      <c r="G334" s="39">
        <v>57.232704402515722</v>
      </c>
      <c r="H334" s="37">
        <v>334</v>
      </c>
      <c r="I334" s="38">
        <v>180</v>
      </c>
      <c r="J334" s="39">
        <v>53.892215568862277</v>
      </c>
      <c r="K334" s="37">
        <v>327</v>
      </c>
      <c r="L334" s="38">
        <v>174</v>
      </c>
      <c r="M334" s="39">
        <v>53.211009174311933</v>
      </c>
    </row>
    <row r="335" spans="1:236" x14ac:dyDescent="0.2">
      <c r="A335" s="34" t="s">
        <v>215</v>
      </c>
      <c r="B335" s="37">
        <v>110</v>
      </c>
      <c r="C335" s="37">
        <v>79</v>
      </c>
      <c r="D335" s="39">
        <v>71.818181818181813</v>
      </c>
      <c r="E335" s="37">
        <v>97</v>
      </c>
      <c r="F335" s="38">
        <v>67</v>
      </c>
      <c r="G335" s="39">
        <v>69.072164948453604</v>
      </c>
      <c r="H335" s="37">
        <v>207</v>
      </c>
      <c r="I335" s="38">
        <v>146</v>
      </c>
      <c r="J335" s="39">
        <v>70.531400966183568</v>
      </c>
      <c r="K335" s="37">
        <v>182</v>
      </c>
      <c r="L335" s="38">
        <v>122</v>
      </c>
      <c r="M335" s="39">
        <v>67.032967032967036</v>
      </c>
    </row>
    <row r="336" spans="1:236" x14ac:dyDescent="0.2">
      <c r="A336" s="34" t="s">
        <v>216</v>
      </c>
      <c r="B336" s="43">
        <v>196</v>
      </c>
      <c r="C336" s="44">
        <v>142</v>
      </c>
      <c r="D336" s="39">
        <v>72.448979591836732</v>
      </c>
      <c r="E336" s="37">
        <v>187</v>
      </c>
      <c r="F336" s="38">
        <v>134</v>
      </c>
      <c r="G336" s="39">
        <v>71.657754010695186</v>
      </c>
      <c r="H336" s="37">
        <v>383</v>
      </c>
      <c r="I336" s="38">
        <v>276</v>
      </c>
      <c r="J336" s="39">
        <v>72.062663185378597</v>
      </c>
      <c r="K336" s="37">
        <v>352</v>
      </c>
      <c r="L336" s="38">
        <v>243</v>
      </c>
      <c r="M336" s="39">
        <v>69.034090909090907</v>
      </c>
    </row>
    <row r="337" spans="1:236" ht="13.5" thickBot="1" x14ac:dyDescent="0.25">
      <c r="A337" s="40" t="s">
        <v>295</v>
      </c>
      <c r="B337" s="41">
        <f>SUM(B324:B336)</f>
        <v>1859</v>
      </c>
      <c r="C337" s="41">
        <f>SUM(C324:C336)</f>
        <v>1352</v>
      </c>
      <c r="D337" s="42">
        <f>100*(C337/B337)</f>
        <v>72.727272727272734</v>
      </c>
      <c r="E337" s="41">
        <f>SUM(E324:E336)</f>
        <v>1718</v>
      </c>
      <c r="F337" s="41">
        <f>SUM(F324:F336)</f>
        <v>1173</v>
      </c>
      <c r="G337" s="42">
        <f>(F337/E337)*100</f>
        <v>68.277066356228175</v>
      </c>
      <c r="H337" s="41">
        <f>SUM(H324:H336)</f>
        <v>3577</v>
      </c>
      <c r="I337" s="41">
        <f>SUM(I324:I336)</f>
        <v>2525</v>
      </c>
      <c r="J337" s="42">
        <f>(I337/H337)*100</f>
        <v>70.589879787531444</v>
      </c>
      <c r="K337" s="41">
        <f>SUM(K324:K336)</f>
        <v>3414</v>
      </c>
      <c r="L337" s="41">
        <f>SUM(L324:L336)</f>
        <v>2226</v>
      </c>
      <c r="M337" s="42">
        <f>(L337/K337)*100</f>
        <v>65.202108963093139</v>
      </c>
    </row>
    <row r="338" spans="1:236" s="28" customFormat="1" ht="25.5" customHeight="1" thickTop="1" x14ac:dyDescent="0.2">
      <c r="A338" s="138" t="s">
        <v>294</v>
      </c>
      <c r="B338" s="140" t="s">
        <v>478</v>
      </c>
      <c r="C338" s="134" t="s">
        <v>473</v>
      </c>
      <c r="D338" s="135"/>
      <c r="E338" s="136" t="s">
        <v>479</v>
      </c>
      <c r="F338" s="134" t="s">
        <v>474</v>
      </c>
      <c r="G338" s="135"/>
      <c r="H338" s="136" t="s">
        <v>492</v>
      </c>
      <c r="I338" s="134" t="s">
        <v>493</v>
      </c>
      <c r="J338" s="135"/>
      <c r="K338" s="136" t="s">
        <v>475</v>
      </c>
      <c r="L338" s="134" t="s">
        <v>476</v>
      </c>
      <c r="M338" s="135"/>
      <c r="N338" s="27"/>
      <c r="O338" s="27"/>
      <c r="P338" s="27"/>
      <c r="Q338" s="27"/>
      <c r="R338" s="27"/>
      <c r="S338" s="27"/>
      <c r="T338" s="27"/>
      <c r="U338" s="27"/>
      <c r="V338" s="27"/>
      <c r="W338" s="27"/>
      <c r="X338" s="27"/>
      <c r="Y338" s="27"/>
      <c r="Z338" s="27"/>
      <c r="AA338" s="27"/>
      <c r="AB338" s="27"/>
      <c r="AC338" s="27"/>
      <c r="AD338" s="27"/>
      <c r="AE338" s="27"/>
      <c r="AF338" s="27"/>
      <c r="AG338" s="27"/>
      <c r="AH338" s="27"/>
      <c r="AI338" s="27"/>
      <c r="AJ338" s="27"/>
      <c r="AK338" s="27"/>
      <c r="AL338" s="27"/>
      <c r="AM338" s="27"/>
      <c r="AN338" s="27"/>
      <c r="AO338" s="27"/>
      <c r="AP338" s="27"/>
      <c r="AQ338" s="27"/>
      <c r="AR338" s="27"/>
      <c r="AS338" s="27"/>
      <c r="AT338" s="27"/>
      <c r="AU338" s="27"/>
      <c r="AV338" s="27"/>
      <c r="AW338" s="27"/>
      <c r="AX338" s="27"/>
      <c r="AY338" s="27"/>
      <c r="AZ338" s="27"/>
      <c r="BA338" s="27"/>
      <c r="BB338" s="27"/>
      <c r="BC338" s="27"/>
      <c r="BD338" s="27"/>
      <c r="BE338" s="27"/>
      <c r="BF338" s="27"/>
      <c r="BG338" s="27"/>
      <c r="BH338" s="27"/>
      <c r="BI338" s="27"/>
      <c r="BJ338" s="27"/>
      <c r="BK338" s="27"/>
      <c r="BL338" s="27"/>
      <c r="BM338" s="27"/>
      <c r="BN338" s="27"/>
      <c r="BO338" s="27"/>
      <c r="BP338" s="27"/>
      <c r="BQ338" s="27"/>
      <c r="BR338" s="27"/>
      <c r="BS338" s="27"/>
      <c r="BT338" s="27"/>
      <c r="BU338" s="27"/>
      <c r="BV338" s="27"/>
      <c r="BW338" s="27"/>
      <c r="BX338" s="27"/>
      <c r="BY338" s="27"/>
      <c r="BZ338" s="27"/>
      <c r="CA338" s="27"/>
      <c r="CB338" s="27"/>
      <c r="CC338" s="27"/>
      <c r="CD338" s="27"/>
      <c r="CE338" s="27"/>
      <c r="CF338" s="27"/>
      <c r="CG338" s="27"/>
      <c r="CH338" s="27"/>
      <c r="CI338" s="27"/>
      <c r="CJ338" s="27"/>
      <c r="CK338" s="27"/>
      <c r="CL338" s="27"/>
      <c r="CM338" s="27"/>
      <c r="CN338" s="27"/>
      <c r="CO338" s="27"/>
      <c r="CP338" s="27"/>
      <c r="CQ338" s="27"/>
      <c r="CR338" s="27"/>
      <c r="CS338" s="27"/>
      <c r="CT338" s="27"/>
      <c r="CU338" s="27"/>
      <c r="CV338" s="27"/>
      <c r="CW338" s="27"/>
      <c r="CX338" s="27"/>
      <c r="CY338" s="27"/>
      <c r="CZ338" s="27"/>
      <c r="DA338" s="27"/>
      <c r="DB338" s="27"/>
      <c r="DC338" s="27"/>
      <c r="DD338" s="27"/>
      <c r="DE338" s="27"/>
      <c r="DF338" s="27"/>
      <c r="DG338" s="27"/>
      <c r="DH338" s="27"/>
      <c r="DI338" s="27"/>
      <c r="DJ338" s="27"/>
      <c r="DK338" s="27"/>
      <c r="DL338" s="27"/>
      <c r="DM338" s="27"/>
      <c r="DN338" s="27"/>
      <c r="DO338" s="27"/>
      <c r="DP338" s="27"/>
      <c r="DQ338" s="27"/>
      <c r="DR338" s="27"/>
      <c r="DS338" s="27"/>
      <c r="DT338" s="27"/>
      <c r="DU338" s="27"/>
      <c r="DV338" s="27"/>
      <c r="DW338" s="27"/>
      <c r="DX338" s="27"/>
      <c r="DY338" s="27"/>
      <c r="DZ338" s="27"/>
      <c r="EA338" s="27"/>
      <c r="EB338" s="27"/>
      <c r="EC338" s="27"/>
      <c r="ED338" s="27"/>
      <c r="EE338" s="27"/>
      <c r="EF338" s="27"/>
      <c r="EG338" s="27"/>
      <c r="EH338" s="27"/>
      <c r="EI338" s="27"/>
      <c r="EJ338" s="27"/>
      <c r="EK338" s="27"/>
      <c r="EL338" s="27"/>
      <c r="EM338" s="27"/>
      <c r="EN338" s="27"/>
      <c r="EO338" s="27"/>
      <c r="EP338" s="27"/>
      <c r="EQ338" s="27"/>
      <c r="ER338" s="27"/>
      <c r="ES338" s="27"/>
      <c r="ET338" s="27"/>
      <c r="EU338" s="27"/>
      <c r="EV338" s="27"/>
      <c r="EW338" s="27"/>
      <c r="EX338" s="27"/>
      <c r="EY338" s="27"/>
      <c r="EZ338" s="27"/>
      <c r="FA338" s="27"/>
      <c r="FB338" s="27"/>
      <c r="FC338" s="27"/>
      <c r="FD338" s="27"/>
      <c r="FE338" s="27"/>
      <c r="FF338" s="27"/>
      <c r="FG338" s="27"/>
      <c r="FH338" s="27"/>
      <c r="FI338" s="27"/>
      <c r="FJ338" s="27"/>
      <c r="FK338" s="27"/>
      <c r="FL338" s="27"/>
      <c r="FM338" s="27"/>
      <c r="FN338" s="27"/>
      <c r="FO338" s="27"/>
      <c r="FP338" s="27"/>
      <c r="FQ338" s="27"/>
      <c r="FR338" s="27"/>
      <c r="FS338" s="27"/>
      <c r="FT338" s="27"/>
      <c r="FU338" s="27"/>
      <c r="FV338" s="27"/>
      <c r="FW338" s="27"/>
      <c r="FX338" s="27"/>
      <c r="FY338" s="27"/>
      <c r="FZ338" s="27"/>
      <c r="GA338" s="27"/>
      <c r="GB338" s="27"/>
      <c r="GC338" s="27"/>
      <c r="GD338" s="27"/>
      <c r="GE338" s="27"/>
      <c r="GF338" s="27"/>
      <c r="GG338" s="27"/>
      <c r="GH338" s="27"/>
      <c r="GI338" s="27"/>
      <c r="GJ338" s="27"/>
      <c r="GK338" s="27"/>
      <c r="GL338" s="27"/>
      <c r="GM338" s="27"/>
      <c r="GN338" s="27"/>
      <c r="GO338" s="27"/>
      <c r="GP338" s="27"/>
      <c r="GQ338" s="27"/>
      <c r="GR338" s="27"/>
      <c r="GS338" s="27"/>
      <c r="GT338" s="27"/>
      <c r="GU338" s="27"/>
      <c r="GV338" s="27"/>
      <c r="GW338" s="27"/>
      <c r="GX338" s="27"/>
      <c r="GY338" s="27"/>
      <c r="GZ338" s="27"/>
      <c r="HA338" s="27"/>
      <c r="HB338" s="27"/>
      <c r="HC338" s="27"/>
      <c r="HD338" s="27"/>
      <c r="HE338" s="27"/>
      <c r="HF338" s="27"/>
      <c r="HG338" s="27"/>
      <c r="HH338" s="27"/>
      <c r="HI338" s="27"/>
      <c r="HJ338" s="27"/>
      <c r="HK338" s="27"/>
      <c r="HL338" s="27"/>
      <c r="HM338" s="27"/>
      <c r="HN338" s="27"/>
      <c r="HO338" s="27"/>
      <c r="HP338" s="27"/>
      <c r="HQ338" s="27"/>
      <c r="HR338" s="27"/>
      <c r="HS338" s="27"/>
      <c r="HT338" s="27"/>
      <c r="HU338" s="27"/>
      <c r="HV338" s="27"/>
      <c r="HW338" s="27"/>
      <c r="HX338" s="27"/>
      <c r="HY338" s="27"/>
      <c r="HZ338" s="27"/>
      <c r="IA338" s="27"/>
      <c r="IB338" s="27"/>
    </row>
    <row r="339" spans="1:236" s="32" customFormat="1" ht="25.5" customHeight="1" x14ac:dyDescent="0.2">
      <c r="A339" s="139"/>
      <c r="B339" s="137"/>
      <c r="C339" s="51" t="s">
        <v>480</v>
      </c>
      <c r="D339" s="50" t="s">
        <v>293</v>
      </c>
      <c r="E339" s="137"/>
      <c r="F339" s="51" t="s">
        <v>480</v>
      </c>
      <c r="G339" s="31" t="s">
        <v>293</v>
      </c>
      <c r="H339" s="137"/>
      <c r="I339" s="51" t="s">
        <v>480</v>
      </c>
      <c r="J339" s="31" t="s">
        <v>293</v>
      </c>
      <c r="K339" s="137"/>
      <c r="L339" s="51" t="s">
        <v>481</v>
      </c>
      <c r="M339" s="31" t="s">
        <v>293</v>
      </c>
    </row>
    <row r="340" spans="1:236" ht="18" x14ac:dyDescent="0.25">
      <c r="A340" s="33" t="s">
        <v>327</v>
      </c>
      <c r="B340" s="33"/>
      <c r="C340" s="35"/>
      <c r="D340" s="35"/>
      <c r="E340" s="34"/>
      <c r="F340" s="34"/>
      <c r="G340" s="35"/>
      <c r="H340" s="34"/>
      <c r="I340" s="34"/>
      <c r="J340" s="35"/>
      <c r="K340" s="34"/>
      <c r="L340" s="34"/>
      <c r="M340" s="35"/>
    </row>
    <row r="341" spans="1:236" ht="12.75" customHeight="1" x14ac:dyDescent="0.2">
      <c r="A341" s="34" t="s">
        <v>367</v>
      </c>
      <c r="B341" s="37">
        <v>333</v>
      </c>
      <c r="C341" s="37">
        <v>212</v>
      </c>
      <c r="D341" s="39">
        <v>63.663663663663662</v>
      </c>
      <c r="E341" s="37">
        <v>282</v>
      </c>
      <c r="F341" s="38">
        <v>166</v>
      </c>
      <c r="G341" s="39">
        <v>58.865248226950357</v>
      </c>
      <c r="H341" s="37">
        <v>615</v>
      </c>
      <c r="I341" s="38">
        <v>378</v>
      </c>
      <c r="J341" s="39">
        <v>61.463414634146339</v>
      </c>
      <c r="K341" s="37">
        <v>570</v>
      </c>
      <c r="L341" s="38">
        <v>333</v>
      </c>
      <c r="M341" s="39">
        <v>58.421052631578952</v>
      </c>
    </row>
    <row r="342" spans="1:236" ht="12.75" customHeight="1" x14ac:dyDescent="0.2">
      <c r="A342" s="34" t="s">
        <v>217</v>
      </c>
      <c r="B342" s="37">
        <v>35</v>
      </c>
      <c r="C342" s="37">
        <v>33</v>
      </c>
      <c r="D342" s="39">
        <v>94.285714285714292</v>
      </c>
      <c r="E342" s="37">
        <v>46</v>
      </c>
      <c r="F342" s="38">
        <v>41</v>
      </c>
      <c r="G342" s="39">
        <v>89.130434782608702</v>
      </c>
      <c r="H342" s="37">
        <v>81</v>
      </c>
      <c r="I342" s="38">
        <v>74</v>
      </c>
      <c r="J342" s="39">
        <v>91.358024691358025</v>
      </c>
      <c r="K342" s="37">
        <v>89</v>
      </c>
      <c r="L342" s="38">
        <v>77</v>
      </c>
      <c r="M342" s="39">
        <v>86.516853932584269</v>
      </c>
    </row>
    <row r="343" spans="1:236" ht="12.75" customHeight="1" x14ac:dyDescent="0.2">
      <c r="A343" s="34" t="s">
        <v>219</v>
      </c>
      <c r="B343" s="37">
        <v>32</v>
      </c>
      <c r="C343" s="37">
        <v>28</v>
      </c>
      <c r="D343" s="39">
        <v>87.5</v>
      </c>
      <c r="E343" s="37">
        <v>29</v>
      </c>
      <c r="F343" s="38">
        <v>25</v>
      </c>
      <c r="G343" s="39">
        <v>86.206896551724142</v>
      </c>
      <c r="H343" s="37">
        <v>61</v>
      </c>
      <c r="I343" s="38">
        <v>53</v>
      </c>
      <c r="J343" s="39">
        <v>86.885245901639351</v>
      </c>
      <c r="K343" s="37">
        <v>55</v>
      </c>
      <c r="L343" s="38">
        <v>43</v>
      </c>
      <c r="M343" s="39">
        <v>78.181818181818187</v>
      </c>
    </row>
    <row r="344" spans="1:236" ht="12.75" customHeight="1" x14ac:dyDescent="0.2">
      <c r="A344" s="34" t="s">
        <v>221</v>
      </c>
      <c r="B344" s="37">
        <v>352</v>
      </c>
      <c r="C344" s="37">
        <v>268</v>
      </c>
      <c r="D344" s="39">
        <v>76.13636363636364</v>
      </c>
      <c r="E344" s="37">
        <v>310</v>
      </c>
      <c r="F344" s="38">
        <v>215</v>
      </c>
      <c r="G344" s="39">
        <v>69.354838709677423</v>
      </c>
      <c r="H344" s="37">
        <v>662</v>
      </c>
      <c r="I344" s="38">
        <v>483</v>
      </c>
      <c r="J344" s="39">
        <v>72.9607250755287</v>
      </c>
      <c r="K344" s="37">
        <v>662</v>
      </c>
      <c r="L344" s="38">
        <v>459</v>
      </c>
      <c r="M344" s="39">
        <v>69.335347432024165</v>
      </c>
    </row>
    <row r="345" spans="1:236" ht="12.75" customHeight="1" x14ac:dyDescent="0.2">
      <c r="A345" s="34" t="s">
        <v>227</v>
      </c>
      <c r="B345" s="37">
        <v>875</v>
      </c>
      <c r="C345" s="37">
        <v>687</v>
      </c>
      <c r="D345" s="39">
        <v>78.51428571428572</v>
      </c>
      <c r="E345" s="37">
        <v>819</v>
      </c>
      <c r="F345" s="38">
        <v>622</v>
      </c>
      <c r="G345" s="39">
        <v>75.946275946275946</v>
      </c>
      <c r="H345" s="37">
        <v>1694</v>
      </c>
      <c r="I345" s="38">
        <v>1309</v>
      </c>
      <c r="J345" s="39">
        <v>77.272727272727266</v>
      </c>
      <c r="K345" s="37">
        <v>1679</v>
      </c>
      <c r="L345" s="38">
        <v>1281</v>
      </c>
      <c r="M345" s="39">
        <v>76.295413936867178</v>
      </c>
    </row>
    <row r="346" spans="1:236" ht="12.75" customHeight="1" x14ac:dyDescent="0.2">
      <c r="A346" s="34" t="s">
        <v>231</v>
      </c>
      <c r="B346" s="37">
        <v>139</v>
      </c>
      <c r="C346" s="37">
        <v>122</v>
      </c>
      <c r="D346" s="39">
        <v>87.769784172661872</v>
      </c>
      <c r="E346" s="37">
        <v>123</v>
      </c>
      <c r="F346" s="38">
        <v>105</v>
      </c>
      <c r="G346" s="39">
        <v>85.365853658536579</v>
      </c>
      <c r="H346" s="37">
        <v>262</v>
      </c>
      <c r="I346" s="38">
        <v>227</v>
      </c>
      <c r="J346" s="39">
        <v>86.641221374045799</v>
      </c>
      <c r="K346" s="37">
        <v>247</v>
      </c>
      <c r="L346" s="38">
        <v>196</v>
      </c>
      <c r="M346" s="39">
        <v>79.352226720647778</v>
      </c>
    </row>
    <row r="347" spans="1:236" ht="12.75" customHeight="1" x14ac:dyDescent="0.2">
      <c r="A347" s="34" t="s">
        <v>234</v>
      </c>
      <c r="B347" s="37">
        <v>221</v>
      </c>
      <c r="C347" s="37">
        <v>184</v>
      </c>
      <c r="D347" s="39">
        <v>83.257918552036202</v>
      </c>
      <c r="E347" s="37">
        <v>221</v>
      </c>
      <c r="F347" s="38">
        <v>179</v>
      </c>
      <c r="G347" s="39">
        <v>80.995475113122168</v>
      </c>
      <c r="H347" s="37">
        <v>442</v>
      </c>
      <c r="I347" s="38">
        <v>363</v>
      </c>
      <c r="J347" s="39">
        <v>82.126696832579185</v>
      </c>
      <c r="K347" s="37">
        <v>415</v>
      </c>
      <c r="L347" s="38">
        <v>347</v>
      </c>
      <c r="M347" s="39">
        <v>83.614457831325296</v>
      </c>
    </row>
    <row r="348" spans="1:236" ht="12.75" customHeight="1" x14ac:dyDescent="0.2">
      <c r="A348" s="34" t="s">
        <v>235</v>
      </c>
      <c r="B348" s="37">
        <v>102</v>
      </c>
      <c r="C348" s="37">
        <v>80</v>
      </c>
      <c r="D348" s="39">
        <v>78.431372549019613</v>
      </c>
      <c r="E348" s="37">
        <v>84</v>
      </c>
      <c r="F348" s="38">
        <v>75</v>
      </c>
      <c r="G348" s="39">
        <v>89.285714285714292</v>
      </c>
      <c r="H348" s="37">
        <v>186</v>
      </c>
      <c r="I348" s="38">
        <v>155</v>
      </c>
      <c r="J348" s="39">
        <v>83.333333333333329</v>
      </c>
      <c r="K348" s="37">
        <v>160</v>
      </c>
      <c r="L348" s="38">
        <v>129</v>
      </c>
      <c r="M348" s="39">
        <v>80.625</v>
      </c>
    </row>
    <row r="349" spans="1:236" ht="12.75" customHeight="1" x14ac:dyDescent="0.2">
      <c r="A349" s="34" t="s">
        <v>240</v>
      </c>
      <c r="B349" s="37">
        <v>156</v>
      </c>
      <c r="C349" s="37">
        <v>129</v>
      </c>
      <c r="D349" s="39">
        <v>82.692307692307693</v>
      </c>
      <c r="E349" s="37">
        <v>116</v>
      </c>
      <c r="F349" s="38">
        <v>95</v>
      </c>
      <c r="G349" s="39">
        <v>81.896551724137936</v>
      </c>
      <c r="H349" s="37">
        <v>272</v>
      </c>
      <c r="I349" s="38">
        <v>224</v>
      </c>
      <c r="J349" s="39">
        <v>82.352941176470594</v>
      </c>
      <c r="K349" s="37">
        <v>275</v>
      </c>
      <c r="L349" s="38">
        <v>216</v>
      </c>
      <c r="M349" s="39">
        <v>78.545454545454547</v>
      </c>
    </row>
    <row r="350" spans="1:236" ht="12.75" customHeight="1" x14ac:dyDescent="0.2">
      <c r="A350" s="34" t="s">
        <v>247</v>
      </c>
      <c r="B350" s="37">
        <v>169</v>
      </c>
      <c r="C350" s="37">
        <v>137</v>
      </c>
      <c r="D350" s="39">
        <v>81.065088757396452</v>
      </c>
      <c r="E350" s="37">
        <v>148</v>
      </c>
      <c r="F350" s="38">
        <v>118</v>
      </c>
      <c r="G350" s="39">
        <v>79.729729729729726</v>
      </c>
      <c r="H350" s="37">
        <v>317</v>
      </c>
      <c r="I350" s="38">
        <v>255</v>
      </c>
      <c r="J350" s="39">
        <v>80.441640378548897</v>
      </c>
      <c r="K350" s="37">
        <v>327</v>
      </c>
      <c r="L350" s="38">
        <v>255</v>
      </c>
      <c r="M350" s="39">
        <v>77.981651376146786</v>
      </c>
    </row>
    <row r="351" spans="1:236" ht="12.75" customHeight="1" x14ac:dyDescent="0.2">
      <c r="A351" s="34" t="s">
        <v>251</v>
      </c>
      <c r="B351" s="37">
        <v>271</v>
      </c>
      <c r="C351" s="37">
        <v>213</v>
      </c>
      <c r="D351" s="39">
        <v>78.597785977859772</v>
      </c>
      <c r="E351" s="37">
        <v>254</v>
      </c>
      <c r="F351" s="38">
        <v>194</v>
      </c>
      <c r="G351" s="39">
        <v>76.377952755905511</v>
      </c>
      <c r="H351" s="37">
        <v>525</v>
      </c>
      <c r="I351" s="38">
        <v>407</v>
      </c>
      <c r="J351" s="39">
        <v>77.523809523809518</v>
      </c>
      <c r="K351" s="37">
        <v>560</v>
      </c>
      <c r="L351" s="38">
        <v>414</v>
      </c>
      <c r="M351" s="39">
        <v>73.928571428571431</v>
      </c>
    </row>
    <row r="352" spans="1:236" ht="12.75" customHeight="1" x14ac:dyDescent="0.2">
      <c r="A352" s="34" t="s">
        <v>254</v>
      </c>
      <c r="B352" s="37">
        <v>336</v>
      </c>
      <c r="C352" s="37">
        <v>272</v>
      </c>
      <c r="D352" s="39">
        <v>80.952380952380949</v>
      </c>
      <c r="E352" s="37">
        <v>299</v>
      </c>
      <c r="F352" s="38">
        <v>212</v>
      </c>
      <c r="G352" s="39">
        <v>70.903010033444815</v>
      </c>
      <c r="H352" s="37">
        <v>635</v>
      </c>
      <c r="I352" s="38">
        <v>484</v>
      </c>
      <c r="J352" s="39">
        <v>76.220472440944889</v>
      </c>
      <c r="K352" s="37">
        <v>685</v>
      </c>
      <c r="L352" s="38">
        <v>485</v>
      </c>
      <c r="M352" s="39">
        <v>70.802919708029194</v>
      </c>
    </row>
    <row r="353" spans="1:236" ht="12.75" customHeight="1" x14ac:dyDescent="0.2">
      <c r="A353" s="34" t="s">
        <v>255</v>
      </c>
      <c r="B353" s="37">
        <v>92</v>
      </c>
      <c r="C353" s="37">
        <v>70</v>
      </c>
      <c r="D353" s="39">
        <v>76.086956521739125</v>
      </c>
      <c r="E353" s="37">
        <v>87</v>
      </c>
      <c r="F353" s="38">
        <v>74</v>
      </c>
      <c r="G353" s="39">
        <v>85.05747126436782</v>
      </c>
      <c r="H353" s="37">
        <v>179</v>
      </c>
      <c r="I353" s="38">
        <v>144</v>
      </c>
      <c r="J353" s="39">
        <v>80.44692737430168</v>
      </c>
      <c r="K353" s="37">
        <v>201</v>
      </c>
      <c r="L353" s="38">
        <v>143</v>
      </c>
      <c r="M353" s="39">
        <v>71.144278606965173</v>
      </c>
    </row>
    <row r="354" spans="1:236" ht="12.75" customHeight="1" x14ac:dyDescent="0.2">
      <c r="A354" s="34" t="s">
        <v>259</v>
      </c>
      <c r="B354" s="37">
        <v>112</v>
      </c>
      <c r="C354" s="37">
        <v>94</v>
      </c>
      <c r="D354" s="39">
        <v>83.928571428571431</v>
      </c>
      <c r="E354" s="37">
        <v>95</v>
      </c>
      <c r="F354" s="38">
        <v>82</v>
      </c>
      <c r="G354" s="39">
        <v>86.315789473684205</v>
      </c>
      <c r="H354" s="37">
        <v>207</v>
      </c>
      <c r="I354" s="38">
        <v>176</v>
      </c>
      <c r="J354" s="39">
        <v>85.024154589371975</v>
      </c>
      <c r="K354" s="37">
        <v>209</v>
      </c>
      <c r="L354" s="38">
        <v>166</v>
      </c>
      <c r="M354" s="39">
        <v>79.425837320574161</v>
      </c>
    </row>
    <row r="355" spans="1:236" ht="12.75" customHeight="1" x14ac:dyDescent="0.2">
      <c r="A355" s="34" t="s">
        <v>266</v>
      </c>
      <c r="B355" s="37">
        <v>96</v>
      </c>
      <c r="C355" s="37">
        <v>69</v>
      </c>
      <c r="D355" s="39">
        <v>71.875</v>
      </c>
      <c r="E355" s="37">
        <v>78</v>
      </c>
      <c r="F355" s="38">
        <v>61</v>
      </c>
      <c r="G355" s="39">
        <v>78.205128205128204</v>
      </c>
      <c r="H355" s="37">
        <v>174</v>
      </c>
      <c r="I355" s="38">
        <v>130</v>
      </c>
      <c r="J355" s="39">
        <v>74.712643678160916</v>
      </c>
      <c r="K355" s="37">
        <v>174</v>
      </c>
      <c r="L355" s="38">
        <v>128</v>
      </c>
      <c r="M355" s="39">
        <v>73.563218390804593</v>
      </c>
    </row>
    <row r="356" spans="1:236" ht="12.75" customHeight="1" x14ac:dyDescent="0.2">
      <c r="A356" s="34" t="s">
        <v>267</v>
      </c>
      <c r="B356" s="37">
        <v>112</v>
      </c>
      <c r="C356" s="37">
        <v>98</v>
      </c>
      <c r="D356" s="39">
        <v>87.5</v>
      </c>
      <c r="E356" s="37">
        <v>88</v>
      </c>
      <c r="F356" s="38">
        <v>78</v>
      </c>
      <c r="G356" s="39">
        <v>88.63636363636364</v>
      </c>
      <c r="H356" s="37">
        <v>200</v>
      </c>
      <c r="I356" s="38">
        <v>176</v>
      </c>
      <c r="J356" s="39">
        <v>88</v>
      </c>
      <c r="K356" s="37">
        <v>207</v>
      </c>
      <c r="L356" s="38">
        <v>189</v>
      </c>
      <c r="M356" s="39">
        <v>91.304347826086953</v>
      </c>
    </row>
    <row r="357" spans="1:236" ht="13.5" thickBot="1" x14ac:dyDescent="0.25">
      <c r="A357" s="40" t="s">
        <v>295</v>
      </c>
      <c r="B357" s="41">
        <f>SUM(B341:B356)</f>
        <v>3433</v>
      </c>
      <c r="C357" s="41">
        <f>SUM(C341:C356)</f>
        <v>2696</v>
      </c>
      <c r="D357" s="42">
        <f>100*(C357/B357)</f>
        <v>78.53189630061172</v>
      </c>
      <c r="E357" s="41">
        <f>SUM(E341:E356)</f>
        <v>3079</v>
      </c>
      <c r="F357" s="41">
        <f>SUM(F341:F356)</f>
        <v>2342</v>
      </c>
      <c r="G357" s="42">
        <f>(F357/E357)*100</f>
        <v>76.063657031503737</v>
      </c>
      <c r="H357" s="41">
        <f>SUM(H341:H356)</f>
        <v>6512</v>
      </c>
      <c r="I357" s="41">
        <f>SUM(I341:I356)</f>
        <v>5038</v>
      </c>
      <c r="J357" s="42">
        <f>(I357/H357)*100</f>
        <v>77.36486486486487</v>
      </c>
      <c r="K357" s="41">
        <f>SUM(K341:K356)</f>
        <v>6515</v>
      </c>
      <c r="L357" s="41">
        <f>SUM(L341:L356)</f>
        <v>4861</v>
      </c>
      <c r="M357" s="42">
        <f>(L357/K357)*100</f>
        <v>74.612432847275528</v>
      </c>
    </row>
    <row r="358" spans="1:236" s="28" customFormat="1" ht="25.5" customHeight="1" thickTop="1" x14ac:dyDescent="0.2">
      <c r="A358" s="138" t="s">
        <v>294</v>
      </c>
      <c r="B358" s="140" t="s">
        <v>478</v>
      </c>
      <c r="C358" s="134" t="s">
        <v>473</v>
      </c>
      <c r="D358" s="135"/>
      <c r="E358" s="136" t="s">
        <v>479</v>
      </c>
      <c r="F358" s="134" t="s">
        <v>474</v>
      </c>
      <c r="G358" s="135"/>
      <c r="H358" s="136" t="s">
        <v>492</v>
      </c>
      <c r="I358" s="134" t="s">
        <v>493</v>
      </c>
      <c r="J358" s="135"/>
      <c r="K358" s="136" t="s">
        <v>475</v>
      </c>
      <c r="L358" s="134" t="s">
        <v>476</v>
      </c>
      <c r="M358" s="135"/>
      <c r="N358" s="27"/>
      <c r="O358" s="27"/>
      <c r="P358" s="27"/>
      <c r="Q358" s="27"/>
      <c r="R358" s="27"/>
      <c r="S358" s="27"/>
      <c r="T358" s="27"/>
      <c r="U358" s="27"/>
      <c r="V358" s="27"/>
      <c r="W358" s="27"/>
      <c r="X358" s="27"/>
      <c r="Y358" s="27"/>
      <c r="Z358" s="27"/>
      <c r="AA358" s="27"/>
      <c r="AB358" s="27"/>
      <c r="AC358" s="27"/>
      <c r="AD358" s="27"/>
      <c r="AE358" s="27"/>
      <c r="AF358" s="27"/>
      <c r="AG358" s="27"/>
      <c r="AH358" s="27"/>
      <c r="AI358" s="27"/>
      <c r="AJ358" s="27"/>
      <c r="AK358" s="27"/>
      <c r="AL358" s="27"/>
      <c r="AM358" s="27"/>
      <c r="AN358" s="27"/>
      <c r="AO358" s="27"/>
      <c r="AP358" s="27"/>
      <c r="AQ358" s="27"/>
      <c r="AR358" s="27"/>
      <c r="AS358" s="27"/>
      <c r="AT358" s="27"/>
      <c r="AU358" s="27"/>
      <c r="AV358" s="27"/>
      <c r="AW358" s="27"/>
      <c r="AX358" s="27"/>
      <c r="AY358" s="27"/>
      <c r="AZ358" s="27"/>
      <c r="BA358" s="27"/>
      <c r="BB358" s="27"/>
      <c r="BC358" s="27"/>
      <c r="BD358" s="27"/>
      <c r="BE358" s="27"/>
      <c r="BF358" s="27"/>
      <c r="BG358" s="27"/>
      <c r="BH358" s="27"/>
      <c r="BI358" s="27"/>
      <c r="BJ358" s="27"/>
      <c r="BK358" s="27"/>
      <c r="BL358" s="27"/>
      <c r="BM358" s="27"/>
      <c r="BN358" s="27"/>
      <c r="BO358" s="27"/>
      <c r="BP358" s="27"/>
      <c r="BQ358" s="27"/>
      <c r="BR358" s="27"/>
      <c r="BS358" s="27"/>
      <c r="BT358" s="27"/>
      <c r="BU358" s="27"/>
      <c r="BV358" s="27"/>
      <c r="BW358" s="27"/>
      <c r="BX358" s="27"/>
      <c r="BY358" s="27"/>
      <c r="BZ358" s="27"/>
      <c r="CA358" s="27"/>
      <c r="CB358" s="27"/>
      <c r="CC358" s="27"/>
      <c r="CD358" s="27"/>
      <c r="CE358" s="27"/>
      <c r="CF358" s="27"/>
      <c r="CG358" s="27"/>
      <c r="CH358" s="27"/>
      <c r="CI358" s="27"/>
      <c r="CJ358" s="27"/>
      <c r="CK358" s="27"/>
      <c r="CL358" s="27"/>
      <c r="CM358" s="27"/>
      <c r="CN358" s="27"/>
      <c r="CO358" s="27"/>
      <c r="CP358" s="27"/>
      <c r="CQ358" s="27"/>
      <c r="CR358" s="27"/>
      <c r="CS358" s="27"/>
      <c r="CT358" s="27"/>
      <c r="CU358" s="27"/>
      <c r="CV358" s="27"/>
      <c r="CW358" s="27"/>
      <c r="CX358" s="27"/>
      <c r="CY358" s="27"/>
      <c r="CZ358" s="27"/>
      <c r="DA358" s="27"/>
      <c r="DB358" s="27"/>
      <c r="DC358" s="27"/>
      <c r="DD358" s="27"/>
      <c r="DE358" s="27"/>
      <c r="DF358" s="27"/>
      <c r="DG358" s="27"/>
      <c r="DH358" s="27"/>
      <c r="DI358" s="27"/>
      <c r="DJ358" s="27"/>
      <c r="DK358" s="27"/>
      <c r="DL358" s="27"/>
      <c r="DM358" s="27"/>
      <c r="DN358" s="27"/>
      <c r="DO358" s="27"/>
      <c r="DP358" s="27"/>
      <c r="DQ358" s="27"/>
      <c r="DR358" s="27"/>
      <c r="DS358" s="27"/>
      <c r="DT358" s="27"/>
      <c r="DU358" s="27"/>
      <c r="DV358" s="27"/>
      <c r="DW358" s="27"/>
      <c r="DX358" s="27"/>
      <c r="DY358" s="27"/>
      <c r="DZ358" s="27"/>
      <c r="EA358" s="27"/>
      <c r="EB358" s="27"/>
      <c r="EC358" s="27"/>
      <c r="ED358" s="27"/>
      <c r="EE358" s="27"/>
      <c r="EF358" s="27"/>
      <c r="EG358" s="27"/>
      <c r="EH358" s="27"/>
      <c r="EI358" s="27"/>
      <c r="EJ358" s="27"/>
      <c r="EK358" s="27"/>
      <c r="EL358" s="27"/>
      <c r="EM358" s="27"/>
      <c r="EN358" s="27"/>
      <c r="EO358" s="27"/>
      <c r="EP358" s="27"/>
      <c r="EQ358" s="27"/>
      <c r="ER358" s="27"/>
      <c r="ES358" s="27"/>
      <c r="ET358" s="27"/>
      <c r="EU358" s="27"/>
      <c r="EV358" s="27"/>
      <c r="EW358" s="27"/>
      <c r="EX358" s="27"/>
      <c r="EY358" s="27"/>
      <c r="EZ358" s="27"/>
      <c r="FA358" s="27"/>
      <c r="FB358" s="27"/>
      <c r="FC358" s="27"/>
      <c r="FD358" s="27"/>
      <c r="FE358" s="27"/>
      <c r="FF358" s="27"/>
      <c r="FG358" s="27"/>
      <c r="FH358" s="27"/>
      <c r="FI358" s="27"/>
      <c r="FJ358" s="27"/>
      <c r="FK358" s="27"/>
      <c r="FL358" s="27"/>
      <c r="FM358" s="27"/>
      <c r="FN358" s="27"/>
      <c r="FO358" s="27"/>
      <c r="FP358" s="27"/>
      <c r="FQ358" s="27"/>
      <c r="FR358" s="27"/>
      <c r="FS358" s="27"/>
      <c r="FT358" s="27"/>
      <c r="FU358" s="27"/>
      <c r="FV358" s="27"/>
      <c r="FW358" s="27"/>
      <c r="FX358" s="27"/>
      <c r="FY358" s="27"/>
      <c r="FZ358" s="27"/>
      <c r="GA358" s="27"/>
      <c r="GB358" s="27"/>
      <c r="GC358" s="27"/>
      <c r="GD358" s="27"/>
      <c r="GE358" s="27"/>
      <c r="GF358" s="27"/>
      <c r="GG358" s="27"/>
      <c r="GH358" s="27"/>
      <c r="GI358" s="27"/>
      <c r="GJ358" s="27"/>
      <c r="GK358" s="27"/>
      <c r="GL358" s="27"/>
      <c r="GM358" s="27"/>
      <c r="GN358" s="27"/>
      <c r="GO358" s="27"/>
      <c r="GP358" s="27"/>
      <c r="GQ358" s="27"/>
      <c r="GR358" s="27"/>
      <c r="GS358" s="27"/>
      <c r="GT358" s="27"/>
      <c r="GU358" s="27"/>
      <c r="GV358" s="27"/>
      <c r="GW358" s="27"/>
      <c r="GX358" s="27"/>
      <c r="GY358" s="27"/>
      <c r="GZ358" s="27"/>
      <c r="HA358" s="27"/>
      <c r="HB358" s="27"/>
      <c r="HC358" s="27"/>
      <c r="HD358" s="27"/>
      <c r="HE358" s="27"/>
      <c r="HF358" s="27"/>
      <c r="HG358" s="27"/>
      <c r="HH358" s="27"/>
      <c r="HI358" s="27"/>
      <c r="HJ358" s="27"/>
      <c r="HK358" s="27"/>
      <c r="HL358" s="27"/>
      <c r="HM358" s="27"/>
      <c r="HN358" s="27"/>
      <c r="HO358" s="27"/>
      <c r="HP358" s="27"/>
      <c r="HQ358" s="27"/>
      <c r="HR358" s="27"/>
      <c r="HS358" s="27"/>
      <c r="HT358" s="27"/>
      <c r="HU358" s="27"/>
      <c r="HV358" s="27"/>
      <c r="HW358" s="27"/>
      <c r="HX358" s="27"/>
      <c r="HY358" s="27"/>
      <c r="HZ358" s="27"/>
      <c r="IA358" s="27"/>
      <c r="IB358" s="27"/>
    </row>
    <row r="359" spans="1:236" s="32" customFormat="1" ht="25.5" customHeight="1" x14ac:dyDescent="0.2">
      <c r="A359" s="139"/>
      <c r="B359" s="137"/>
      <c r="C359" s="51" t="s">
        <v>480</v>
      </c>
      <c r="D359" s="50" t="s">
        <v>293</v>
      </c>
      <c r="E359" s="137"/>
      <c r="F359" s="51" t="s">
        <v>480</v>
      </c>
      <c r="G359" s="31" t="s">
        <v>293</v>
      </c>
      <c r="H359" s="137"/>
      <c r="I359" s="51" t="s">
        <v>480</v>
      </c>
      <c r="J359" s="31" t="s">
        <v>293</v>
      </c>
      <c r="K359" s="137"/>
      <c r="L359" s="51" t="s">
        <v>481</v>
      </c>
      <c r="M359" s="31" t="s">
        <v>293</v>
      </c>
    </row>
    <row r="360" spans="1:236" ht="18" x14ac:dyDescent="0.25">
      <c r="A360" s="33" t="s">
        <v>328</v>
      </c>
      <c r="B360" s="33"/>
      <c r="C360" s="35"/>
      <c r="D360" s="35"/>
      <c r="E360" s="34"/>
      <c r="F360" s="34"/>
      <c r="G360" s="35"/>
      <c r="H360" s="34"/>
      <c r="I360" s="34"/>
      <c r="J360" s="35"/>
      <c r="K360" s="34"/>
      <c r="L360" s="34"/>
      <c r="M360" s="35"/>
    </row>
    <row r="361" spans="1:236" x14ac:dyDescent="0.2">
      <c r="A361" s="34" t="s">
        <v>222</v>
      </c>
      <c r="B361" s="37">
        <v>160</v>
      </c>
      <c r="C361" s="37">
        <v>144</v>
      </c>
      <c r="D361" s="39">
        <v>90</v>
      </c>
      <c r="E361" s="37">
        <v>157</v>
      </c>
      <c r="F361" s="38">
        <v>125</v>
      </c>
      <c r="G361" s="39">
        <v>79.617834394904463</v>
      </c>
      <c r="H361" s="37">
        <v>317</v>
      </c>
      <c r="I361" s="38">
        <v>269</v>
      </c>
      <c r="J361" s="39">
        <v>84.85804416403785</v>
      </c>
      <c r="K361" s="37">
        <v>291</v>
      </c>
      <c r="L361" s="38">
        <v>247</v>
      </c>
      <c r="M361" s="39">
        <v>84.87972508591065</v>
      </c>
    </row>
    <row r="362" spans="1:236" x14ac:dyDescent="0.2">
      <c r="A362" s="34" t="s">
        <v>225</v>
      </c>
      <c r="B362" s="37">
        <v>86</v>
      </c>
      <c r="C362" s="37">
        <v>79</v>
      </c>
      <c r="D362" s="39">
        <v>91.860465116279073</v>
      </c>
      <c r="E362" s="37">
        <v>57</v>
      </c>
      <c r="F362" s="38">
        <v>46</v>
      </c>
      <c r="G362" s="39">
        <v>80.701754385964918</v>
      </c>
      <c r="H362" s="37">
        <v>143</v>
      </c>
      <c r="I362" s="38">
        <v>125</v>
      </c>
      <c r="J362" s="39">
        <v>87.412587412587413</v>
      </c>
      <c r="K362" s="37">
        <v>139</v>
      </c>
      <c r="L362" s="38">
        <v>120</v>
      </c>
      <c r="M362" s="39">
        <v>86.330935251798564</v>
      </c>
    </row>
    <row r="363" spans="1:236" x14ac:dyDescent="0.2">
      <c r="A363" s="34" t="s">
        <v>226</v>
      </c>
      <c r="B363" s="37">
        <v>162</v>
      </c>
      <c r="C363" s="37">
        <v>130</v>
      </c>
      <c r="D363" s="39">
        <v>80.246913580246911</v>
      </c>
      <c r="E363" s="37">
        <v>135</v>
      </c>
      <c r="F363" s="38">
        <v>105</v>
      </c>
      <c r="G363" s="39">
        <v>77.777777777777771</v>
      </c>
      <c r="H363" s="37">
        <v>297</v>
      </c>
      <c r="I363" s="38">
        <v>235</v>
      </c>
      <c r="J363" s="39">
        <v>79.124579124579128</v>
      </c>
      <c r="K363" s="37">
        <v>321</v>
      </c>
      <c r="L363" s="38">
        <v>281</v>
      </c>
      <c r="M363" s="39">
        <v>87.53894080996885</v>
      </c>
    </row>
    <row r="364" spans="1:236" x14ac:dyDescent="0.2">
      <c r="A364" s="34" t="s">
        <v>307</v>
      </c>
      <c r="B364" s="37">
        <v>858</v>
      </c>
      <c r="C364" s="37">
        <v>690</v>
      </c>
      <c r="D364" s="39">
        <v>80.419580419580413</v>
      </c>
      <c r="E364" s="37">
        <v>761</v>
      </c>
      <c r="F364" s="38">
        <v>587</v>
      </c>
      <c r="G364" s="39">
        <v>77.135348226018394</v>
      </c>
      <c r="H364" s="37">
        <v>1619</v>
      </c>
      <c r="I364" s="38">
        <v>1277</v>
      </c>
      <c r="J364" s="39">
        <v>78.875849289684993</v>
      </c>
      <c r="K364" s="37">
        <v>1513</v>
      </c>
      <c r="L364" s="38">
        <v>1208</v>
      </c>
      <c r="M364" s="39">
        <v>79.841374752148056</v>
      </c>
    </row>
    <row r="365" spans="1:236" x14ac:dyDescent="0.2">
      <c r="A365" s="34" t="s">
        <v>230</v>
      </c>
      <c r="B365" s="37">
        <v>123</v>
      </c>
      <c r="C365" s="37">
        <v>111</v>
      </c>
      <c r="D365" s="39">
        <v>90.243902439024396</v>
      </c>
      <c r="E365" s="37">
        <v>120</v>
      </c>
      <c r="F365" s="38">
        <v>103</v>
      </c>
      <c r="G365" s="39">
        <v>85.833333333333329</v>
      </c>
      <c r="H365" s="37">
        <v>243</v>
      </c>
      <c r="I365" s="38">
        <v>214</v>
      </c>
      <c r="J365" s="39">
        <v>88.065843621399182</v>
      </c>
      <c r="K365" s="37">
        <v>238</v>
      </c>
      <c r="L365" s="38">
        <v>206</v>
      </c>
      <c r="M365" s="39">
        <v>86.554621848739501</v>
      </c>
    </row>
    <row r="366" spans="1:236" x14ac:dyDescent="0.2">
      <c r="A366" s="34" t="s">
        <v>238</v>
      </c>
      <c r="B366" s="37">
        <v>141</v>
      </c>
      <c r="C366" s="37">
        <v>122</v>
      </c>
      <c r="D366" s="39">
        <v>86.524822695035468</v>
      </c>
      <c r="E366" s="37">
        <v>123</v>
      </c>
      <c r="F366" s="38">
        <v>81</v>
      </c>
      <c r="G366" s="39">
        <v>65.853658536585371</v>
      </c>
      <c r="H366" s="37">
        <v>264</v>
      </c>
      <c r="I366" s="38">
        <v>203</v>
      </c>
      <c r="J366" s="39">
        <v>76.893939393939391</v>
      </c>
      <c r="K366" s="37">
        <v>276</v>
      </c>
      <c r="L366" s="38">
        <v>213</v>
      </c>
      <c r="M366" s="39">
        <v>77.173913043478265</v>
      </c>
    </row>
    <row r="367" spans="1:236" x14ac:dyDescent="0.2">
      <c r="A367" s="34" t="s">
        <v>239</v>
      </c>
      <c r="B367" s="37">
        <v>128</v>
      </c>
      <c r="C367" s="37">
        <v>114</v>
      </c>
      <c r="D367" s="39">
        <v>89.0625</v>
      </c>
      <c r="E367" s="37">
        <v>96</v>
      </c>
      <c r="F367" s="38">
        <v>84</v>
      </c>
      <c r="G367" s="39">
        <v>87.5</v>
      </c>
      <c r="H367" s="37">
        <v>224</v>
      </c>
      <c r="I367" s="38">
        <v>198</v>
      </c>
      <c r="J367" s="39">
        <v>88.392857142857139</v>
      </c>
      <c r="K367" s="37">
        <v>240</v>
      </c>
      <c r="L367" s="38">
        <v>193</v>
      </c>
      <c r="M367" s="39">
        <v>80.416666666666671</v>
      </c>
    </row>
    <row r="368" spans="1:236" x14ac:dyDescent="0.2">
      <c r="A368" s="34" t="s">
        <v>243</v>
      </c>
      <c r="B368" s="37">
        <v>222</v>
      </c>
      <c r="C368" s="37">
        <v>197</v>
      </c>
      <c r="D368" s="39">
        <v>88.738738738738732</v>
      </c>
      <c r="E368" s="37">
        <v>208</v>
      </c>
      <c r="F368" s="38">
        <v>167</v>
      </c>
      <c r="G368" s="39">
        <v>80.288461538461533</v>
      </c>
      <c r="H368" s="37">
        <v>430</v>
      </c>
      <c r="I368" s="38">
        <v>364</v>
      </c>
      <c r="J368" s="39">
        <v>84.651162790697668</v>
      </c>
      <c r="K368" s="37">
        <v>420</v>
      </c>
      <c r="L368" s="38">
        <v>319</v>
      </c>
      <c r="M368" s="39">
        <v>75.952380952380949</v>
      </c>
    </row>
    <row r="369" spans="1:236" x14ac:dyDescent="0.2">
      <c r="A369" s="34" t="s">
        <v>244</v>
      </c>
      <c r="B369" s="37">
        <v>80</v>
      </c>
      <c r="C369" s="37">
        <v>66</v>
      </c>
      <c r="D369" s="39">
        <v>82.5</v>
      </c>
      <c r="E369" s="37">
        <v>62</v>
      </c>
      <c r="F369" s="38">
        <v>53</v>
      </c>
      <c r="G369" s="39">
        <v>85.483870967741936</v>
      </c>
      <c r="H369" s="37">
        <v>142</v>
      </c>
      <c r="I369" s="38">
        <v>119</v>
      </c>
      <c r="J369" s="39">
        <v>83.802816901408448</v>
      </c>
      <c r="K369" s="37">
        <v>145</v>
      </c>
      <c r="L369" s="38">
        <v>129</v>
      </c>
      <c r="M369" s="39">
        <v>88.965517241379317</v>
      </c>
    </row>
    <row r="370" spans="1:236" x14ac:dyDescent="0.2">
      <c r="A370" s="34" t="s">
        <v>379</v>
      </c>
      <c r="B370" s="37">
        <v>434</v>
      </c>
      <c r="C370" s="37">
        <v>372</v>
      </c>
      <c r="D370" s="39">
        <v>85.714285714285708</v>
      </c>
      <c r="E370" s="37">
        <v>390</v>
      </c>
      <c r="F370" s="38">
        <v>321</v>
      </c>
      <c r="G370" s="39">
        <v>82.307692307692307</v>
      </c>
      <c r="H370" s="37">
        <v>824</v>
      </c>
      <c r="I370" s="38">
        <v>693</v>
      </c>
      <c r="J370" s="39">
        <v>84.101941747572809</v>
      </c>
      <c r="K370" s="37">
        <v>854</v>
      </c>
      <c r="L370" s="38">
        <v>700</v>
      </c>
      <c r="M370" s="39">
        <v>81.967213114754102</v>
      </c>
    </row>
    <row r="371" spans="1:236" x14ac:dyDescent="0.2">
      <c r="A371" s="34" t="s">
        <v>246</v>
      </c>
      <c r="B371" s="37">
        <v>105</v>
      </c>
      <c r="C371" s="37">
        <v>90</v>
      </c>
      <c r="D371" s="39">
        <v>85.714285714285708</v>
      </c>
      <c r="E371" s="37">
        <v>98</v>
      </c>
      <c r="F371" s="38">
        <v>86</v>
      </c>
      <c r="G371" s="39">
        <v>87.755102040816325</v>
      </c>
      <c r="H371" s="37">
        <v>203</v>
      </c>
      <c r="I371" s="38">
        <v>176</v>
      </c>
      <c r="J371" s="39">
        <v>86.699507389162562</v>
      </c>
      <c r="K371" s="37">
        <v>217</v>
      </c>
      <c r="L371" s="38">
        <v>187</v>
      </c>
      <c r="M371" s="39">
        <v>86.175115207373267</v>
      </c>
    </row>
    <row r="372" spans="1:236" x14ac:dyDescent="0.2">
      <c r="A372" s="34" t="s">
        <v>380</v>
      </c>
      <c r="B372" s="37">
        <v>265</v>
      </c>
      <c r="C372" s="37">
        <v>236</v>
      </c>
      <c r="D372" s="39">
        <v>89.056603773584911</v>
      </c>
      <c r="E372" s="37">
        <v>275</v>
      </c>
      <c r="F372" s="38">
        <v>209</v>
      </c>
      <c r="G372" s="39">
        <v>76</v>
      </c>
      <c r="H372" s="37">
        <v>540</v>
      </c>
      <c r="I372" s="38">
        <v>445</v>
      </c>
      <c r="J372" s="39">
        <v>82.407407407407405</v>
      </c>
      <c r="K372" s="37">
        <v>556</v>
      </c>
      <c r="L372" s="38">
        <v>463</v>
      </c>
      <c r="M372" s="39">
        <v>83.273381294964025</v>
      </c>
    </row>
    <row r="373" spans="1:236" x14ac:dyDescent="0.2">
      <c r="A373" s="34" t="s">
        <v>353</v>
      </c>
      <c r="B373" s="37">
        <v>367</v>
      </c>
      <c r="C373" s="37">
        <v>311</v>
      </c>
      <c r="D373" s="39">
        <v>84.741144414168943</v>
      </c>
      <c r="E373" s="37">
        <v>379</v>
      </c>
      <c r="F373" s="38">
        <v>296</v>
      </c>
      <c r="G373" s="39">
        <v>78.100263852242747</v>
      </c>
      <c r="H373" s="37">
        <v>746</v>
      </c>
      <c r="I373" s="38">
        <v>607</v>
      </c>
      <c r="J373" s="39">
        <v>81.367292225201069</v>
      </c>
      <c r="K373" s="37">
        <v>786</v>
      </c>
      <c r="L373" s="38">
        <v>644</v>
      </c>
      <c r="M373" s="39">
        <v>81.933842239185751</v>
      </c>
    </row>
    <row r="374" spans="1:236" x14ac:dyDescent="0.2">
      <c r="A374" s="34" t="s">
        <v>250</v>
      </c>
      <c r="B374" s="37">
        <v>160</v>
      </c>
      <c r="C374" s="37">
        <v>138</v>
      </c>
      <c r="D374" s="39">
        <v>86.25</v>
      </c>
      <c r="E374" s="37">
        <v>133</v>
      </c>
      <c r="F374" s="38">
        <v>104</v>
      </c>
      <c r="G374" s="39">
        <v>78.195488721804509</v>
      </c>
      <c r="H374" s="37">
        <v>293</v>
      </c>
      <c r="I374" s="38">
        <v>242</v>
      </c>
      <c r="J374" s="39">
        <v>82.593856655290097</v>
      </c>
      <c r="K374" s="37">
        <v>298</v>
      </c>
      <c r="L374" s="38">
        <v>258</v>
      </c>
      <c r="M374" s="39">
        <v>86.577181208053688</v>
      </c>
    </row>
    <row r="375" spans="1:236" x14ac:dyDescent="0.2">
      <c r="A375" s="34" t="s">
        <v>252</v>
      </c>
      <c r="B375" s="37">
        <v>452</v>
      </c>
      <c r="C375" s="37">
        <v>376</v>
      </c>
      <c r="D375" s="39">
        <v>83.185840707964601</v>
      </c>
      <c r="E375" s="37">
        <v>413</v>
      </c>
      <c r="F375" s="38">
        <v>326</v>
      </c>
      <c r="G375" s="39">
        <v>78.93462469733656</v>
      </c>
      <c r="H375" s="37">
        <v>865</v>
      </c>
      <c r="I375" s="38">
        <v>702</v>
      </c>
      <c r="J375" s="39">
        <v>81.156069364161851</v>
      </c>
      <c r="K375" s="37">
        <v>856</v>
      </c>
      <c r="L375" s="38">
        <v>667</v>
      </c>
      <c r="M375" s="39">
        <v>77.920560747663558</v>
      </c>
    </row>
    <row r="376" spans="1:236" x14ac:dyDescent="0.2">
      <c r="A376" s="34" t="s">
        <v>256</v>
      </c>
      <c r="B376" s="37">
        <v>144</v>
      </c>
      <c r="C376" s="37">
        <v>132</v>
      </c>
      <c r="D376" s="39">
        <v>91.666666666666671</v>
      </c>
      <c r="E376" s="37">
        <v>115</v>
      </c>
      <c r="F376" s="38">
        <v>98</v>
      </c>
      <c r="G376" s="39">
        <v>85.217391304347828</v>
      </c>
      <c r="H376" s="37">
        <v>259</v>
      </c>
      <c r="I376" s="38">
        <v>230</v>
      </c>
      <c r="J376" s="39">
        <v>88.803088803088798</v>
      </c>
      <c r="K376" s="37">
        <v>267</v>
      </c>
      <c r="L376" s="38">
        <v>229</v>
      </c>
      <c r="M376" s="39">
        <v>85.767790262172284</v>
      </c>
    </row>
    <row r="377" spans="1:236" x14ac:dyDescent="0.2">
      <c r="A377" s="34" t="s">
        <v>260</v>
      </c>
      <c r="B377" s="37">
        <v>1050</v>
      </c>
      <c r="C377" s="37">
        <v>809</v>
      </c>
      <c r="D377" s="39">
        <v>77.047619047619051</v>
      </c>
      <c r="E377" s="37">
        <v>932</v>
      </c>
      <c r="F377" s="38">
        <v>635</v>
      </c>
      <c r="G377" s="39">
        <v>68.133047210300433</v>
      </c>
      <c r="H377" s="37">
        <v>1982</v>
      </c>
      <c r="I377" s="38">
        <v>1444</v>
      </c>
      <c r="J377" s="39">
        <v>72.855701311806257</v>
      </c>
      <c r="K377" s="37">
        <v>1965</v>
      </c>
      <c r="L377" s="38">
        <v>1490</v>
      </c>
      <c r="M377" s="39">
        <v>75.82697201017811</v>
      </c>
    </row>
    <row r="378" spans="1:236" x14ac:dyDescent="0.2">
      <c r="A378" s="34" t="s">
        <v>263</v>
      </c>
      <c r="B378" s="37">
        <v>157</v>
      </c>
      <c r="C378" s="37">
        <v>139</v>
      </c>
      <c r="D378" s="39">
        <v>88.535031847133752</v>
      </c>
      <c r="E378" s="37">
        <v>134</v>
      </c>
      <c r="F378" s="38">
        <v>111</v>
      </c>
      <c r="G378" s="39">
        <v>82.835820895522389</v>
      </c>
      <c r="H378" s="37">
        <v>291</v>
      </c>
      <c r="I378" s="38">
        <v>250</v>
      </c>
      <c r="J378" s="39">
        <v>85.910652920962193</v>
      </c>
      <c r="K378" s="37">
        <v>311</v>
      </c>
      <c r="L378" s="38">
        <v>280</v>
      </c>
      <c r="M378" s="39">
        <v>90.032154340836016</v>
      </c>
    </row>
    <row r="379" spans="1:236" x14ac:dyDescent="0.2">
      <c r="A379" s="34" t="s">
        <v>265</v>
      </c>
      <c r="B379" s="37">
        <v>255</v>
      </c>
      <c r="C379" s="37">
        <v>203</v>
      </c>
      <c r="D379" s="39">
        <v>79.607843137254903</v>
      </c>
      <c r="E379" s="37">
        <v>209</v>
      </c>
      <c r="F379" s="38">
        <v>150</v>
      </c>
      <c r="G379" s="39">
        <v>71.770334928229659</v>
      </c>
      <c r="H379" s="37">
        <v>464</v>
      </c>
      <c r="I379" s="38">
        <v>353</v>
      </c>
      <c r="J379" s="39">
        <v>76.077586206896555</v>
      </c>
      <c r="K379" s="37">
        <v>444</v>
      </c>
      <c r="L379" s="38">
        <v>339</v>
      </c>
      <c r="M379" s="39">
        <v>76.351351351351354</v>
      </c>
    </row>
    <row r="380" spans="1:236" ht="13.5" thickBot="1" x14ac:dyDescent="0.25">
      <c r="A380" s="40" t="s">
        <v>295</v>
      </c>
      <c r="B380" s="41">
        <f>SUM(B361:B379)</f>
        <v>5349</v>
      </c>
      <c r="C380" s="41">
        <f>SUM(C361:C379)</f>
        <v>4459</v>
      </c>
      <c r="D380" s="42">
        <f>100*(C380/B380)</f>
        <v>83.36137595812302</v>
      </c>
      <c r="E380" s="41">
        <f>SUM(E361:E379)</f>
        <v>4797</v>
      </c>
      <c r="F380" s="41">
        <f>SUM(F361:F379)</f>
        <v>3687</v>
      </c>
      <c r="G380" s="42">
        <f>(F380/E380)*100</f>
        <v>76.860537836147586</v>
      </c>
      <c r="H380" s="41">
        <f>SUM(H361:H379)</f>
        <v>10146</v>
      </c>
      <c r="I380" s="41">
        <f>SUM(I361:I379)</f>
        <v>8146</v>
      </c>
      <c r="J380" s="42">
        <f>(I380/H380)*100</f>
        <v>80.287798147053024</v>
      </c>
      <c r="K380" s="41">
        <f>SUM(K361:K379)</f>
        <v>10137</v>
      </c>
      <c r="L380" s="41">
        <f>SUM(L361:L379)</f>
        <v>8173</v>
      </c>
      <c r="M380" s="42">
        <f>(L380/K380)*100</f>
        <v>80.62543158725461</v>
      </c>
    </row>
    <row r="381" spans="1:236" s="28" customFormat="1" ht="25.5" customHeight="1" thickTop="1" x14ac:dyDescent="0.2">
      <c r="A381" s="138" t="s">
        <v>294</v>
      </c>
      <c r="B381" s="140" t="s">
        <v>478</v>
      </c>
      <c r="C381" s="134" t="s">
        <v>473</v>
      </c>
      <c r="D381" s="135"/>
      <c r="E381" s="136" t="s">
        <v>479</v>
      </c>
      <c r="F381" s="134" t="s">
        <v>474</v>
      </c>
      <c r="G381" s="135"/>
      <c r="H381" s="136" t="s">
        <v>492</v>
      </c>
      <c r="I381" s="134" t="s">
        <v>493</v>
      </c>
      <c r="J381" s="135"/>
      <c r="K381" s="136" t="s">
        <v>475</v>
      </c>
      <c r="L381" s="134" t="s">
        <v>476</v>
      </c>
      <c r="M381" s="135"/>
      <c r="N381" s="27"/>
      <c r="O381" s="27"/>
      <c r="P381" s="27"/>
      <c r="Q381" s="27"/>
      <c r="R381" s="27"/>
      <c r="S381" s="27"/>
      <c r="T381" s="27"/>
      <c r="U381" s="27"/>
      <c r="V381" s="27"/>
      <c r="W381" s="27"/>
      <c r="X381" s="27"/>
      <c r="Y381" s="27"/>
      <c r="Z381" s="27"/>
      <c r="AA381" s="27"/>
      <c r="AB381" s="27"/>
      <c r="AC381" s="27"/>
      <c r="AD381" s="27"/>
      <c r="AE381" s="27"/>
      <c r="AF381" s="27"/>
      <c r="AG381" s="27"/>
      <c r="AH381" s="27"/>
      <c r="AI381" s="27"/>
      <c r="AJ381" s="27"/>
      <c r="AK381" s="27"/>
      <c r="AL381" s="27"/>
      <c r="AM381" s="27"/>
      <c r="AN381" s="27"/>
      <c r="AO381" s="27"/>
      <c r="AP381" s="27"/>
      <c r="AQ381" s="27"/>
      <c r="AR381" s="27"/>
      <c r="AS381" s="27"/>
      <c r="AT381" s="27"/>
      <c r="AU381" s="27"/>
      <c r="AV381" s="27"/>
      <c r="AW381" s="27"/>
      <c r="AX381" s="27"/>
      <c r="AY381" s="27"/>
      <c r="AZ381" s="27"/>
      <c r="BA381" s="27"/>
      <c r="BB381" s="27"/>
      <c r="BC381" s="27"/>
      <c r="BD381" s="27"/>
      <c r="BE381" s="27"/>
      <c r="BF381" s="27"/>
      <c r="BG381" s="27"/>
      <c r="BH381" s="27"/>
      <c r="BI381" s="27"/>
      <c r="BJ381" s="27"/>
      <c r="BK381" s="27"/>
      <c r="BL381" s="27"/>
      <c r="BM381" s="27"/>
      <c r="BN381" s="27"/>
      <c r="BO381" s="27"/>
      <c r="BP381" s="27"/>
      <c r="BQ381" s="27"/>
      <c r="BR381" s="27"/>
      <c r="BS381" s="27"/>
      <c r="BT381" s="27"/>
      <c r="BU381" s="27"/>
      <c r="BV381" s="27"/>
      <c r="BW381" s="27"/>
      <c r="BX381" s="27"/>
      <c r="BY381" s="27"/>
      <c r="BZ381" s="27"/>
      <c r="CA381" s="27"/>
      <c r="CB381" s="27"/>
      <c r="CC381" s="27"/>
      <c r="CD381" s="27"/>
      <c r="CE381" s="27"/>
      <c r="CF381" s="27"/>
      <c r="CG381" s="27"/>
      <c r="CH381" s="27"/>
      <c r="CI381" s="27"/>
      <c r="CJ381" s="27"/>
      <c r="CK381" s="27"/>
      <c r="CL381" s="27"/>
      <c r="CM381" s="27"/>
      <c r="CN381" s="27"/>
      <c r="CO381" s="27"/>
      <c r="CP381" s="27"/>
      <c r="CQ381" s="27"/>
      <c r="CR381" s="27"/>
      <c r="CS381" s="27"/>
      <c r="CT381" s="27"/>
      <c r="CU381" s="27"/>
      <c r="CV381" s="27"/>
      <c r="CW381" s="27"/>
      <c r="CX381" s="27"/>
      <c r="CY381" s="27"/>
      <c r="CZ381" s="27"/>
      <c r="DA381" s="27"/>
      <c r="DB381" s="27"/>
      <c r="DC381" s="27"/>
      <c r="DD381" s="27"/>
      <c r="DE381" s="27"/>
      <c r="DF381" s="27"/>
      <c r="DG381" s="27"/>
      <c r="DH381" s="27"/>
      <c r="DI381" s="27"/>
      <c r="DJ381" s="27"/>
      <c r="DK381" s="27"/>
      <c r="DL381" s="27"/>
      <c r="DM381" s="27"/>
      <c r="DN381" s="27"/>
      <c r="DO381" s="27"/>
      <c r="DP381" s="27"/>
      <c r="DQ381" s="27"/>
      <c r="DR381" s="27"/>
      <c r="DS381" s="27"/>
      <c r="DT381" s="27"/>
      <c r="DU381" s="27"/>
      <c r="DV381" s="27"/>
      <c r="DW381" s="27"/>
      <c r="DX381" s="27"/>
      <c r="DY381" s="27"/>
      <c r="DZ381" s="27"/>
      <c r="EA381" s="27"/>
      <c r="EB381" s="27"/>
      <c r="EC381" s="27"/>
      <c r="ED381" s="27"/>
      <c r="EE381" s="27"/>
      <c r="EF381" s="27"/>
      <c r="EG381" s="27"/>
      <c r="EH381" s="27"/>
      <c r="EI381" s="27"/>
      <c r="EJ381" s="27"/>
      <c r="EK381" s="27"/>
      <c r="EL381" s="27"/>
      <c r="EM381" s="27"/>
      <c r="EN381" s="27"/>
      <c r="EO381" s="27"/>
      <c r="EP381" s="27"/>
      <c r="EQ381" s="27"/>
      <c r="ER381" s="27"/>
      <c r="ES381" s="27"/>
      <c r="ET381" s="27"/>
      <c r="EU381" s="27"/>
      <c r="EV381" s="27"/>
      <c r="EW381" s="27"/>
      <c r="EX381" s="27"/>
      <c r="EY381" s="27"/>
      <c r="EZ381" s="27"/>
      <c r="FA381" s="27"/>
      <c r="FB381" s="27"/>
      <c r="FC381" s="27"/>
      <c r="FD381" s="27"/>
      <c r="FE381" s="27"/>
      <c r="FF381" s="27"/>
      <c r="FG381" s="27"/>
      <c r="FH381" s="27"/>
      <c r="FI381" s="27"/>
      <c r="FJ381" s="27"/>
      <c r="FK381" s="27"/>
      <c r="FL381" s="27"/>
      <c r="FM381" s="27"/>
      <c r="FN381" s="27"/>
      <c r="FO381" s="27"/>
      <c r="FP381" s="27"/>
      <c r="FQ381" s="27"/>
      <c r="FR381" s="27"/>
      <c r="FS381" s="27"/>
      <c r="FT381" s="27"/>
      <c r="FU381" s="27"/>
      <c r="FV381" s="27"/>
      <c r="FW381" s="27"/>
      <c r="FX381" s="27"/>
      <c r="FY381" s="27"/>
      <c r="FZ381" s="27"/>
      <c r="GA381" s="27"/>
      <c r="GB381" s="27"/>
      <c r="GC381" s="27"/>
      <c r="GD381" s="27"/>
      <c r="GE381" s="27"/>
      <c r="GF381" s="27"/>
      <c r="GG381" s="27"/>
      <c r="GH381" s="27"/>
      <c r="GI381" s="27"/>
      <c r="GJ381" s="27"/>
      <c r="GK381" s="27"/>
      <c r="GL381" s="27"/>
      <c r="GM381" s="27"/>
      <c r="GN381" s="27"/>
      <c r="GO381" s="27"/>
      <c r="GP381" s="27"/>
      <c r="GQ381" s="27"/>
      <c r="GR381" s="27"/>
      <c r="GS381" s="27"/>
      <c r="GT381" s="27"/>
      <c r="GU381" s="27"/>
      <c r="GV381" s="27"/>
      <c r="GW381" s="27"/>
      <c r="GX381" s="27"/>
      <c r="GY381" s="27"/>
      <c r="GZ381" s="27"/>
      <c r="HA381" s="27"/>
      <c r="HB381" s="27"/>
      <c r="HC381" s="27"/>
      <c r="HD381" s="27"/>
      <c r="HE381" s="27"/>
      <c r="HF381" s="27"/>
      <c r="HG381" s="27"/>
      <c r="HH381" s="27"/>
      <c r="HI381" s="27"/>
      <c r="HJ381" s="27"/>
      <c r="HK381" s="27"/>
      <c r="HL381" s="27"/>
      <c r="HM381" s="27"/>
      <c r="HN381" s="27"/>
      <c r="HO381" s="27"/>
      <c r="HP381" s="27"/>
      <c r="HQ381" s="27"/>
      <c r="HR381" s="27"/>
      <c r="HS381" s="27"/>
      <c r="HT381" s="27"/>
      <c r="HU381" s="27"/>
      <c r="HV381" s="27"/>
      <c r="HW381" s="27"/>
      <c r="HX381" s="27"/>
      <c r="HY381" s="27"/>
      <c r="HZ381" s="27"/>
      <c r="IA381" s="27"/>
      <c r="IB381" s="27"/>
    </row>
    <row r="382" spans="1:236" s="32" customFormat="1" ht="25.5" customHeight="1" x14ac:dyDescent="0.2">
      <c r="A382" s="139"/>
      <c r="B382" s="137"/>
      <c r="C382" s="51" t="s">
        <v>480</v>
      </c>
      <c r="D382" s="50" t="s">
        <v>293</v>
      </c>
      <c r="E382" s="137"/>
      <c r="F382" s="51" t="s">
        <v>480</v>
      </c>
      <c r="G382" s="31" t="s">
        <v>293</v>
      </c>
      <c r="H382" s="137"/>
      <c r="I382" s="51" t="s">
        <v>480</v>
      </c>
      <c r="J382" s="31" t="s">
        <v>293</v>
      </c>
      <c r="K382" s="137"/>
      <c r="L382" s="51" t="s">
        <v>481</v>
      </c>
      <c r="M382" s="31" t="s">
        <v>293</v>
      </c>
    </row>
    <row r="383" spans="1:236" ht="18" x14ac:dyDescent="0.25">
      <c r="A383" s="33" t="s">
        <v>329</v>
      </c>
      <c r="B383" s="33"/>
      <c r="C383" s="35"/>
      <c r="D383" s="35"/>
      <c r="E383" s="34"/>
      <c r="F383" s="34"/>
      <c r="G383" s="35"/>
      <c r="H383" s="34"/>
      <c r="I383" s="34"/>
      <c r="J383" s="35"/>
      <c r="K383" s="34"/>
      <c r="L383" s="34"/>
      <c r="M383" s="35"/>
    </row>
    <row r="384" spans="1:236" x14ac:dyDescent="0.2">
      <c r="A384" s="34" t="s">
        <v>218</v>
      </c>
      <c r="B384" s="37">
        <v>79</v>
      </c>
      <c r="C384" s="37">
        <v>70</v>
      </c>
      <c r="D384" s="39">
        <v>88.607594936708864</v>
      </c>
      <c r="E384" s="37">
        <v>93</v>
      </c>
      <c r="F384" s="38">
        <v>81</v>
      </c>
      <c r="G384" s="39">
        <v>87.096774193548384</v>
      </c>
      <c r="H384" s="37">
        <v>172</v>
      </c>
      <c r="I384" s="38">
        <v>151</v>
      </c>
      <c r="J384" s="39">
        <v>87.79069767441861</v>
      </c>
      <c r="K384" s="37">
        <v>171</v>
      </c>
      <c r="L384" s="38">
        <v>138</v>
      </c>
      <c r="M384" s="39">
        <v>80.701754385964918</v>
      </c>
    </row>
    <row r="385" spans="1:13" x14ac:dyDescent="0.2">
      <c r="A385" s="34" t="s">
        <v>220</v>
      </c>
      <c r="B385" s="37">
        <v>82</v>
      </c>
      <c r="C385" s="37">
        <v>71</v>
      </c>
      <c r="D385" s="39">
        <v>86.58536585365853</v>
      </c>
      <c r="E385" s="37">
        <v>91</v>
      </c>
      <c r="F385" s="38">
        <v>68</v>
      </c>
      <c r="G385" s="39">
        <v>74.72527472527473</v>
      </c>
      <c r="H385" s="37">
        <v>173</v>
      </c>
      <c r="I385" s="38">
        <v>139</v>
      </c>
      <c r="J385" s="39">
        <v>80.346820809248555</v>
      </c>
      <c r="K385" s="37">
        <v>182</v>
      </c>
      <c r="L385" s="38">
        <v>163</v>
      </c>
      <c r="M385" s="39">
        <v>89.560439560439562</v>
      </c>
    </row>
    <row r="386" spans="1:13" x14ac:dyDescent="0.2">
      <c r="A386" s="34" t="s">
        <v>223</v>
      </c>
      <c r="B386" s="37">
        <v>158</v>
      </c>
      <c r="C386" s="37">
        <v>145</v>
      </c>
      <c r="D386" s="39">
        <v>91.77215189873418</v>
      </c>
      <c r="E386" s="37">
        <v>152</v>
      </c>
      <c r="F386" s="38">
        <v>120</v>
      </c>
      <c r="G386" s="39">
        <v>78.94736842105263</v>
      </c>
      <c r="H386" s="37">
        <v>310</v>
      </c>
      <c r="I386" s="38">
        <v>265</v>
      </c>
      <c r="J386" s="39">
        <v>85.483870967741936</v>
      </c>
      <c r="K386" s="37">
        <v>329</v>
      </c>
      <c r="L386" s="38">
        <v>263</v>
      </c>
      <c r="M386" s="39">
        <v>79.939209726443764</v>
      </c>
    </row>
    <row r="387" spans="1:13" x14ac:dyDescent="0.2">
      <c r="A387" s="34" t="s">
        <v>224</v>
      </c>
      <c r="B387" s="37">
        <v>114</v>
      </c>
      <c r="C387" s="37">
        <v>110</v>
      </c>
      <c r="D387" s="39">
        <v>96.491228070175438</v>
      </c>
      <c r="E387" s="37">
        <v>88</v>
      </c>
      <c r="F387" s="38">
        <v>71</v>
      </c>
      <c r="G387" s="39">
        <v>80.681818181818187</v>
      </c>
      <c r="H387" s="37">
        <v>202</v>
      </c>
      <c r="I387" s="38">
        <v>181</v>
      </c>
      <c r="J387" s="39">
        <v>89.603960396039611</v>
      </c>
      <c r="K387" s="37">
        <v>172</v>
      </c>
      <c r="L387" s="38">
        <v>150</v>
      </c>
      <c r="M387" s="39">
        <v>87.20930232558139</v>
      </c>
    </row>
    <row r="388" spans="1:13" x14ac:dyDescent="0.2">
      <c r="A388" s="34" t="s">
        <v>228</v>
      </c>
      <c r="B388" s="37">
        <v>96</v>
      </c>
      <c r="C388" s="37">
        <v>84</v>
      </c>
      <c r="D388" s="39">
        <v>87.5</v>
      </c>
      <c r="E388" s="37">
        <v>83</v>
      </c>
      <c r="F388" s="38">
        <v>68</v>
      </c>
      <c r="G388" s="39">
        <v>81.92771084337349</v>
      </c>
      <c r="H388" s="37">
        <v>179</v>
      </c>
      <c r="I388" s="38">
        <v>152</v>
      </c>
      <c r="J388" s="39">
        <v>84.916201117318437</v>
      </c>
      <c r="K388" s="37">
        <v>163</v>
      </c>
      <c r="L388" s="38">
        <v>141</v>
      </c>
      <c r="M388" s="39">
        <v>86.50306748466258</v>
      </c>
    </row>
    <row r="389" spans="1:13" x14ac:dyDescent="0.2">
      <c r="A389" s="34" t="s">
        <v>229</v>
      </c>
      <c r="B389" s="37">
        <v>157</v>
      </c>
      <c r="C389" s="37">
        <v>141</v>
      </c>
      <c r="D389" s="39">
        <v>89.808917197452232</v>
      </c>
      <c r="E389" s="37">
        <v>156</v>
      </c>
      <c r="F389" s="38">
        <v>125</v>
      </c>
      <c r="G389" s="39">
        <v>80.128205128205124</v>
      </c>
      <c r="H389" s="37">
        <v>313</v>
      </c>
      <c r="I389" s="38">
        <v>266</v>
      </c>
      <c r="J389" s="39">
        <v>84.984025559105433</v>
      </c>
      <c r="K389" s="37">
        <v>334</v>
      </c>
      <c r="L389" s="38">
        <v>275</v>
      </c>
      <c r="M389" s="39">
        <v>82.335329341317362</v>
      </c>
    </row>
    <row r="390" spans="1:13" x14ac:dyDescent="0.2">
      <c r="A390" s="34" t="s">
        <v>232</v>
      </c>
      <c r="B390" s="37">
        <v>93</v>
      </c>
      <c r="C390" s="37">
        <v>86</v>
      </c>
      <c r="D390" s="39">
        <v>92.473118279569889</v>
      </c>
      <c r="E390" s="37">
        <v>95</v>
      </c>
      <c r="F390" s="38">
        <v>67</v>
      </c>
      <c r="G390" s="39">
        <v>70.526315789473685</v>
      </c>
      <c r="H390" s="37">
        <v>188</v>
      </c>
      <c r="I390" s="38">
        <v>153</v>
      </c>
      <c r="J390" s="39">
        <v>81.38297872340425</v>
      </c>
      <c r="K390" s="37">
        <v>187</v>
      </c>
      <c r="L390" s="38">
        <v>159</v>
      </c>
      <c r="M390" s="39">
        <v>85.026737967914443</v>
      </c>
    </row>
    <row r="391" spans="1:13" x14ac:dyDescent="0.2">
      <c r="A391" s="34" t="s">
        <v>233</v>
      </c>
      <c r="B391" s="37">
        <v>1157</v>
      </c>
      <c r="C391" s="37">
        <v>929</v>
      </c>
      <c r="D391" s="39">
        <v>80.29386343993086</v>
      </c>
      <c r="E391" s="37">
        <v>1107</v>
      </c>
      <c r="F391" s="38">
        <v>783</v>
      </c>
      <c r="G391" s="39">
        <v>70.731707317073173</v>
      </c>
      <c r="H391" s="37">
        <v>2264</v>
      </c>
      <c r="I391" s="38">
        <v>1712</v>
      </c>
      <c r="J391" s="39">
        <v>75.618374558303884</v>
      </c>
      <c r="K391" s="37">
        <v>2136</v>
      </c>
      <c r="L391" s="38">
        <v>1586</v>
      </c>
      <c r="M391" s="39">
        <v>74.250936329588015</v>
      </c>
    </row>
    <row r="392" spans="1:13" x14ac:dyDescent="0.2">
      <c r="A392" s="34" t="s">
        <v>236</v>
      </c>
      <c r="B392" s="37">
        <v>184</v>
      </c>
      <c r="C392" s="37">
        <v>154</v>
      </c>
      <c r="D392" s="39">
        <v>83.695652173913047</v>
      </c>
      <c r="E392" s="37">
        <v>182</v>
      </c>
      <c r="F392" s="38">
        <v>125</v>
      </c>
      <c r="G392" s="39">
        <v>68.681318681318686</v>
      </c>
      <c r="H392" s="37">
        <v>366</v>
      </c>
      <c r="I392" s="38">
        <v>279</v>
      </c>
      <c r="J392" s="39">
        <v>76.229508196721312</v>
      </c>
      <c r="K392" s="37">
        <v>356</v>
      </c>
      <c r="L392" s="38">
        <v>276</v>
      </c>
      <c r="M392" s="39">
        <v>77.528089887640448</v>
      </c>
    </row>
    <row r="393" spans="1:13" x14ac:dyDescent="0.2">
      <c r="A393" s="34" t="s">
        <v>237</v>
      </c>
      <c r="B393" s="37">
        <v>163</v>
      </c>
      <c r="C393" s="37">
        <v>142</v>
      </c>
      <c r="D393" s="39">
        <v>87.116564417177912</v>
      </c>
      <c r="E393" s="37">
        <v>142</v>
      </c>
      <c r="F393" s="38">
        <v>109</v>
      </c>
      <c r="G393" s="39">
        <v>76.760563380281695</v>
      </c>
      <c r="H393" s="37">
        <v>305</v>
      </c>
      <c r="I393" s="38">
        <v>251</v>
      </c>
      <c r="J393" s="39">
        <v>82.295081967213122</v>
      </c>
      <c r="K393" s="37">
        <v>299</v>
      </c>
      <c r="L393" s="38">
        <v>247</v>
      </c>
      <c r="M393" s="39">
        <v>82.608695652173907</v>
      </c>
    </row>
    <row r="394" spans="1:13" x14ac:dyDescent="0.2">
      <c r="A394" s="34" t="s">
        <v>241</v>
      </c>
      <c r="B394" s="37">
        <v>90</v>
      </c>
      <c r="C394" s="37">
        <v>80</v>
      </c>
      <c r="D394" s="39">
        <v>88.888888888888886</v>
      </c>
      <c r="E394" s="37">
        <v>69</v>
      </c>
      <c r="F394" s="38">
        <v>60</v>
      </c>
      <c r="G394" s="39">
        <v>86.956521739130437</v>
      </c>
      <c r="H394" s="37">
        <v>159</v>
      </c>
      <c r="I394" s="38">
        <v>140</v>
      </c>
      <c r="J394" s="39">
        <v>88.050314465408803</v>
      </c>
      <c r="K394" s="37">
        <v>163</v>
      </c>
      <c r="L394" s="38">
        <v>140</v>
      </c>
      <c r="M394" s="39">
        <v>85.889570552147234</v>
      </c>
    </row>
    <row r="395" spans="1:13" x14ac:dyDescent="0.2">
      <c r="A395" s="34" t="s">
        <v>242</v>
      </c>
      <c r="B395" s="37">
        <v>496</v>
      </c>
      <c r="C395" s="37">
        <v>371</v>
      </c>
      <c r="D395" s="39">
        <v>74.798387096774192</v>
      </c>
      <c r="E395" s="37">
        <v>434</v>
      </c>
      <c r="F395" s="38">
        <v>280</v>
      </c>
      <c r="G395" s="39">
        <v>64.516129032258064</v>
      </c>
      <c r="H395" s="37">
        <v>930</v>
      </c>
      <c r="I395" s="38">
        <v>651</v>
      </c>
      <c r="J395" s="39">
        <v>70</v>
      </c>
      <c r="K395" s="37">
        <v>880</v>
      </c>
      <c r="L395" s="38">
        <v>639</v>
      </c>
      <c r="M395" s="39">
        <v>72.61363636363636</v>
      </c>
    </row>
    <row r="396" spans="1:13" x14ac:dyDescent="0.2">
      <c r="A396" s="34" t="s">
        <v>245</v>
      </c>
      <c r="B396" s="37">
        <v>106</v>
      </c>
      <c r="C396" s="37">
        <v>92</v>
      </c>
      <c r="D396" s="39">
        <v>86.79245283018868</v>
      </c>
      <c r="E396" s="37">
        <v>104</v>
      </c>
      <c r="F396" s="38">
        <v>86</v>
      </c>
      <c r="G396" s="39">
        <v>82.692307692307693</v>
      </c>
      <c r="H396" s="37">
        <v>210</v>
      </c>
      <c r="I396" s="38">
        <v>178</v>
      </c>
      <c r="J396" s="39">
        <v>84.761904761904759</v>
      </c>
      <c r="K396" s="37">
        <v>239</v>
      </c>
      <c r="L396" s="38">
        <v>189</v>
      </c>
      <c r="M396" s="39">
        <v>79.079497907949786</v>
      </c>
    </row>
    <row r="397" spans="1:13" x14ac:dyDescent="0.2">
      <c r="A397" s="34" t="s">
        <v>248</v>
      </c>
      <c r="B397" s="37">
        <v>130</v>
      </c>
      <c r="C397" s="37">
        <v>109</v>
      </c>
      <c r="D397" s="39">
        <v>83.84615384615384</v>
      </c>
      <c r="E397" s="37">
        <v>102</v>
      </c>
      <c r="F397" s="38">
        <v>72</v>
      </c>
      <c r="G397" s="39">
        <v>70.588235294117652</v>
      </c>
      <c r="H397" s="37">
        <v>232</v>
      </c>
      <c r="I397" s="38">
        <v>181</v>
      </c>
      <c r="J397" s="39">
        <v>78.017241379310349</v>
      </c>
      <c r="K397" s="37">
        <v>269</v>
      </c>
      <c r="L397" s="38">
        <v>224</v>
      </c>
      <c r="M397" s="39">
        <v>83.271375464684013</v>
      </c>
    </row>
    <row r="398" spans="1:13" x14ac:dyDescent="0.2">
      <c r="A398" s="34" t="s">
        <v>249</v>
      </c>
      <c r="B398" s="37">
        <v>87</v>
      </c>
      <c r="C398" s="37">
        <v>75</v>
      </c>
      <c r="D398" s="39">
        <v>86.206896551724142</v>
      </c>
      <c r="E398" s="37">
        <v>81</v>
      </c>
      <c r="F398" s="38">
        <v>67</v>
      </c>
      <c r="G398" s="39">
        <v>82.716049382716051</v>
      </c>
      <c r="H398" s="37">
        <v>168</v>
      </c>
      <c r="I398" s="38">
        <v>142</v>
      </c>
      <c r="J398" s="39">
        <v>84.523809523809518</v>
      </c>
      <c r="K398" s="37">
        <v>189</v>
      </c>
      <c r="L398" s="38">
        <v>167</v>
      </c>
      <c r="M398" s="39">
        <v>88.359788359788354</v>
      </c>
    </row>
    <row r="399" spans="1:13" x14ac:dyDescent="0.2">
      <c r="A399" s="34" t="s">
        <v>253</v>
      </c>
      <c r="B399" s="37">
        <v>59</v>
      </c>
      <c r="C399" s="37">
        <v>49</v>
      </c>
      <c r="D399" s="39">
        <v>83.050847457627114</v>
      </c>
      <c r="E399" s="37">
        <v>51</v>
      </c>
      <c r="F399" s="38">
        <v>47</v>
      </c>
      <c r="G399" s="39">
        <v>92.156862745098039</v>
      </c>
      <c r="H399" s="37">
        <v>110</v>
      </c>
      <c r="I399" s="38">
        <v>96</v>
      </c>
      <c r="J399" s="39">
        <v>87.272727272727266</v>
      </c>
      <c r="K399" s="37">
        <v>135</v>
      </c>
      <c r="L399" s="38">
        <v>121</v>
      </c>
      <c r="M399" s="39">
        <v>89.629629629629633</v>
      </c>
    </row>
    <row r="400" spans="1:13" x14ac:dyDescent="0.2">
      <c r="A400" s="34" t="s">
        <v>257</v>
      </c>
      <c r="B400" s="37">
        <v>121</v>
      </c>
      <c r="C400" s="37">
        <v>108</v>
      </c>
      <c r="D400" s="39">
        <v>89.256198347107443</v>
      </c>
      <c r="E400" s="37">
        <v>101</v>
      </c>
      <c r="F400" s="38">
        <v>81</v>
      </c>
      <c r="G400" s="39">
        <v>80.198019801980195</v>
      </c>
      <c r="H400" s="37">
        <v>222</v>
      </c>
      <c r="I400" s="38">
        <v>189</v>
      </c>
      <c r="J400" s="39">
        <v>85.13513513513513</v>
      </c>
      <c r="K400" s="37">
        <v>221</v>
      </c>
      <c r="L400" s="38">
        <v>188</v>
      </c>
      <c r="M400" s="39">
        <v>85.067873303167417</v>
      </c>
    </row>
    <row r="401" spans="1:236" x14ac:dyDescent="0.2">
      <c r="A401" s="34" t="s">
        <v>258</v>
      </c>
      <c r="B401" s="37">
        <v>84</v>
      </c>
      <c r="C401" s="37">
        <v>71</v>
      </c>
      <c r="D401" s="39">
        <v>84.523809523809518</v>
      </c>
      <c r="E401" s="37">
        <v>87</v>
      </c>
      <c r="F401" s="38">
        <v>67</v>
      </c>
      <c r="G401" s="39">
        <v>77.011494252873561</v>
      </c>
      <c r="H401" s="37">
        <v>171</v>
      </c>
      <c r="I401" s="38">
        <v>138</v>
      </c>
      <c r="J401" s="39">
        <v>80.701754385964918</v>
      </c>
      <c r="K401" s="37">
        <v>191</v>
      </c>
      <c r="L401" s="38">
        <v>147</v>
      </c>
      <c r="M401" s="39">
        <v>76.96335078534031</v>
      </c>
    </row>
    <row r="402" spans="1:236" x14ac:dyDescent="0.2">
      <c r="A402" s="34" t="s">
        <v>261</v>
      </c>
      <c r="B402" s="37">
        <v>129</v>
      </c>
      <c r="C402" s="37">
        <v>107</v>
      </c>
      <c r="D402" s="39">
        <v>82.945736434108525</v>
      </c>
      <c r="E402" s="37">
        <v>142</v>
      </c>
      <c r="F402" s="38">
        <v>111</v>
      </c>
      <c r="G402" s="39">
        <v>78.16901408450704</v>
      </c>
      <c r="H402" s="37">
        <v>271</v>
      </c>
      <c r="I402" s="38">
        <v>218</v>
      </c>
      <c r="J402" s="39">
        <v>80.442804428044283</v>
      </c>
      <c r="K402" s="37">
        <v>286</v>
      </c>
      <c r="L402" s="38">
        <v>230</v>
      </c>
      <c r="M402" s="39">
        <v>80.419580419580413</v>
      </c>
    </row>
    <row r="403" spans="1:236" x14ac:dyDescent="0.2">
      <c r="A403" s="34" t="s">
        <v>262</v>
      </c>
      <c r="B403" s="37">
        <v>185</v>
      </c>
      <c r="C403" s="37">
        <v>160</v>
      </c>
      <c r="D403" s="39">
        <v>86.486486486486484</v>
      </c>
      <c r="E403" s="37">
        <v>186</v>
      </c>
      <c r="F403" s="38">
        <v>147</v>
      </c>
      <c r="G403" s="39">
        <v>79.032258064516128</v>
      </c>
      <c r="H403" s="37">
        <v>371</v>
      </c>
      <c r="I403" s="38">
        <v>307</v>
      </c>
      <c r="J403" s="39">
        <v>82.749326145552558</v>
      </c>
      <c r="K403" s="37">
        <v>418</v>
      </c>
      <c r="L403" s="38">
        <v>358</v>
      </c>
      <c r="M403" s="39">
        <v>85.645933014354071</v>
      </c>
    </row>
    <row r="404" spans="1:236" x14ac:dyDescent="0.2">
      <c r="A404" s="34" t="s">
        <v>264</v>
      </c>
      <c r="B404" s="37">
        <v>89</v>
      </c>
      <c r="C404" s="37">
        <v>77</v>
      </c>
      <c r="D404" s="39">
        <v>86.516853932584269</v>
      </c>
      <c r="E404" s="37">
        <v>62</v>
      </c>
      <c r="F404" s="38">
        <v>46</v>
      </c>
      <c r="G404" s="39">
        <v>74.193548387096769</v>
      </c>
      <c r="H404" s="37">
        <v>151</v>
      </c>
      <c r="I404" s="38">
        <v>123</v>
      </c>
      <c r="J404" s="39">
        <v>81.456953642384107</v>
      </c>
      <c r="K404" s="37">
        <v>148</v>
      </c>
      <c r="L404" s="38">
        <v>126</v>
      </c>
      <c r="M404" s="39">
        <v>85.13513513513513</v>
      </c>
    </row>
    <row r="405" spans="1:236" ht="13.5" thickBot="1" x14ac:dyDescent="0.25">
      <c r="A405" s="40" t="s">
        <v>295</v>
      </c>
      <c r="B405" s="41">
        <f>SUM(B384:B404)</f>
        <v>3859</v>
      </c>
      <c r="C405" s="41">
        <f>SUM(C384:C404)</f>
        <v>3231</v>
      </c>
      <c r="D405" s="42">
        <f>100*(C405/B405)</f>
        <v>83.726353977714425</v>
      </c>
      <c r="E405" s="41">
        <f>SUM(E384:E404)</f>
        <v>3608</v>
      </c>
      <c r="F405" s="41">
        <f>SUM(F384:F404)</f>
        <v>2681</v>
      </c>
      <c r="G405" s="42">
        <f>(F405/E405)*100</f>
        <v>74.3070953436807</v>
      </c>
      <c r="H405" s="41">
        <f>SUM(H384:H404)</f>
        <v>7467</v>
      </c>
      <c r="I405" s="41">
        <f>SUM(I384:I404)</f>
        <v>5912</v>
      </c>
      <c r="J405" s="42">
        <f>(I405/H405)*100</f>
        <v>79.175036828713004</v>
      </c>
      <c r="K405" s="41">
        <f>SUM(K384:K404)</f>
        <v>7468</v>
      </c>
      <c r="L405" s="41">
        <f>SUM(L384:L404)</f>
        <v>5927</v>
      </c>
      <c r="M405" s="42">
        <f>(L405/K405)*100</f>
        <v>79.36529191215854</v>
      </c>
    </row>
    <row r="406" spans="1:236" s="28" customFormat="1" ht="25.5" customHeight="1" thickTop="1" x14ac:dyDescent="0.2">
      <c r="A406" s="138" t="s">
        <v>294</v>
      </c>
      <c r="B406" s="140" t="s">
        <v>478</v>
      </c>
      <c r="C406" s="134" t="s">
        <v>473</v>
      </c>
      <c r="D406" s="135"/>
      <c r="E406" s="136" t="s">
        <v>479</v>
      </c>
      <c r="F406" s="134" t="s">
        <v>474</v>
      </c>
      <c r="G406" s="135"/>
      <c r="H406" s="136" t="s">
        <v>492</v>
      </c>
      <c r="I406" s="134" t="s">
        <v>493</v>
      </c>
      <c r="J406" s="135"/>
      <c r="K406" s="136" t="s">
        <v>475</v>
      </c>
      <c r="L406" s="134" t="s">
        <v>476</v>
      </c>
      <c r="M406" s="135"/>
      <c r="N406" s="27"/>
      <c r="O406" s="27"/>
      <c r="P406" s="27"/>
      <c r="Q406" s="27"/>
      <c r="R406" s="27"/>
      <c r="S406" s="27"/>
      <c r="T406" s="27"/>
      <c r="U406" s="27"/>
      <c r="V406" s="27"/>
      <c r="W406" s="27"/>
      <c r="X406" s="27"/>
      <c r="Y406" s="27"/>
      <c r="Z406" s="27"/>
      <c r="AA406" s="27"/>
      <c r="AB406" s="27"/>
      <c r="AC406" s="27"/>
      <c r="AD406" s="27"/>
      <c r="AE406" s="27"/>
      <c r="AF406" s="27"/>
      <c r="AG406" s="27"/>
      <c r="AH406" s="27"/>
      <c r="AI406" s="27"/>
      <c r="AJ406" s="27"/>
      <c r="AK406" s="27"/>
      <c r="AL406" s="27"/>
      <c r="AM406" s="27"/>
      <c r="AN406" s="27"/>
      <c r="AO406" s="27"/>
      <c r="AP406" s="27"/>
      <c r="AQ406" s="27"/>
      <c r="AR406" s="27"/>
      <c r="AS406" s="27"/>
      <c r="AT406" s="27"/>
      <c r="AU406" s="27"/>
      <c r="AV406" s="27"/>
      <c r="AW406" s="27"/>
      <c r="AX406" s="27"/>
      <c r="AY406" s="27"/>
      <c r="AZ406" s="27"/>
      <c r="BA406" s="27"/>
      <c r="BB406" s="27"/>
      <c r="BC406" s="27"/>
      <c r="BD406" s="27"/>
      <c r="BE406" s="27"/>
      <c r="BF406" s="27"/>
      <c r="BG406" s="27"/>
      <c r="BH406" s="27"/>
      <c r="BI406" s="27"/>
      <c r="BJ406" s="27"/>
      <c r="BK406" s="27"/>
      <c r="BL406" s="27"/>
      <c r="BM406" s="27"/>
      <c r="BN406" s="27"/>
      <c r="BO406" s="27"/>
      <c r="BP406" s="27"/>
      <c r="BQ406" s="27"/>
      <c r="BR406" s="27"/>
      <c r="BS406" s="27"/>
      <c r="BT406" s="27"/>
      <c r="BU406" s="27"/>
      <c r="BV406" s="27"/>
      <c r="BW406" s="27"/>
      <c r="BX406" s="27"/>
      <c r="BY406" s="27"/>
      <c r="BZ406" s="27"/>
      <c r="CA406" s="27"/>
      <c r="CB406" s="27"/>
      <c r="CC406" s="27"/>
      <c r="CD406" s="27"/>
      <c r="CE406" s="27"/>
      <c r="CF406" s="27"/>
      <c r="CG406" s="27"/>
      <c r="CH406" s="27"/>
      <c r="CI406" s="27"/>
      <c r="CJ406" s="27"/>
      <c r="CK406" s="27"/>
      <c r="CL406" s="27"/>
      <c r="CM406" s="27"/>
      <c r="CN406" s="27"/>
      <c r="CO406" s="27"/>
      <c r="CP406" s="27"/>
      <c r="CQ406" s="27"/>
      <c r="CR406" s="27"/>
      <c r="CS406" s="27"/>
      <c r="CT406" s="27"/>
      <c r="CU406" s="27"/>
      <c r="CV406" s="27"/>
      <c r="CW406" s="27"/>
      <c r="CX406" s="27"/>
      <c r="CY406" s="27"/>
      <c r="CZ406" s="27"/>
      <c r="DA406" s="27"/>
      <c r="DB406" s="27"/>
      <c r="DC406" s="27"/>
      <c r="DD406" s="27"/>
      <c r="DE406" s="27"/>
      <c r="DF406" s="27"/>
      <c r="DG406" s="27"/>
      <c r="DH406" s="27"/>
      <c r="DI406" s="27"/>
      <c r="DJ406" s="27"/>
      <c r="DK406" s="27"/>
      <c r="DL406" s="27"/>
      <c r="DM406" s="27"/>
      <c r="DN406" s="27"/>
      <c r="DO406" s="27"/>
      <c r="DP406" s="27"/>
      <c r="DQ406" s="27"/>
      <c r="DR406" s="27"/>
      <c r="DS406" s="27"/>
      <c r="DT406" s="27"/>
      <c r="DU406" s="27"/>
      <c r="DV406" s="27"/>
      <c r="DW406" s="27"/>
      <c r="DX406" s="27"/>
      <c r="DY406" s="27"/>
      <c r="DZ406" s="27"/>
      <c r="EA406" s="27"/>
      <c r="EB406" s="27"/>
      <c r="EC406" s="27"/>
      <c r="ED406" s="27"/>
      <c r="EE406" s="27"/>
      <c r="EF406" s="27"/>
      <c r="EG406" s="27"/>
      <c r="EH406" s="27"/>
      <c r="EI406" s="27"/>
      <c r="EJ406" s="27"/>
      <c r="EK406" s="27"/>
      <c r="EL406" s="27"/>
      <c r="EM406" s="27"/>
      <c r="EN406" s="27"/>
      <c r="EO406" s="27"/>
      <c r="EP406" s="27"/>
      <c r="EQ406" s="27"/>
      <c r="ER406" s="27"/>
      <c r="ES406" s="27"/>
      <c r="ET406" s="27"/>
      <c r="EU406" s="27"/>
      <c r="EV406" s="27"/>
      <c r="EW406" s="27"/>
      <c r="EX406" s="27"/>
      <c r="EY406" s="27"/>
      <c r="EZ406" s="27"/>
      <c r="FA406" s="27"/>
      <c r="FB406" s="27"/>
      <c r="FC406" s="27"/>
      <c r="FD406" s="27"/>
      <c r="FE406" s="27"/>
      <c r="FF406" s="27"/>
      <c r="FG406" s="27"/>
      <c r="FH406" s="27"/>
      <c r="FI406" s="27"/>
      <c r="FJ406" s="27"/>
      <c r="FK406" s="27"/>
      <c r="FL406" s="27"/>
      <c r="FM406" s="27"/>
      <c r="FN406" s="27"/>
      <c r="FO406" s="27"/>
      <c r="FP406" s="27"/>
      <c r="FQ406" s="27"/>
      <c r="FR406" s="27"/>
      <c r="FS406" s="27"/>
      <c r="FT406" s="27"/>
      <c r="FU406" s="27"/>
      <c r="FV406" s="27"/>
      <c r="FW406" s="27"/>
      <c r="FX406" s="27"/>
      <c r="FY406" s="27"/>
      <c r="FZ406" s="27"/>
      <c r="GA406" s="27"/>
      <c r="GB406" s="27"/>
      <c r="GC406" s="27"/>
      <c r="GD406" s="27"/>
      <c r="GE406" s="27"/>
      <c r="GF406" s="27"/>
      <c r="GG406" s="27"/>
      <c r="GH406" s="27"/>
      <c r="GI406" s="27"/>
      <c r="GJ406" s="27"/>
      <c r="GK406" s="27"/>
      <c r="GL406" s="27"/>
      <c r="GM406" s="27"/>
      <c r="GN406" s="27"/>
      <c r="GO406" s="27"/>
      <c r="GP406" s="27"/>
      <c r="GQ406" s="27"/>
      <c r="GR406" s="27"/>
      <c r="GS406" s="27"/>
      <c r="GT406" s="27"/>
      <c r="GU406" s="27"/>
      <c r="GV406" s="27"/>
      <c r="GW406" s="27"/>
      <c r="GX406" s="27"/>
      <c r="GY406" s="27"/>
      <c r="GZ406" s="27"/>
      <c r="HA406" s="27"/>
      <c r="HB406" s="27"/>
      <c r="HC406" s="27"/>
      <c r="HD406" s="27"/>
      <c r="HE406" s="27"/>
      <c r="HF406" s="27"/>
      <c r="HG406" s="27"/>
      <c r="HH406" s="27"/>
      <c r="HI406" s="27"/>
      <c r="HJ406" s="27"/>
      <c r="HK406" s="27"/>
      <c r="HL406" s="27"/>
      <c r="HM406" s="27"/>
      <c r="HN406" s="27"/>
      <c r="HO406" s="27"/>
      <c r="HP406" s="27"/>
      <c r="HQ406" s="27"/>
      <c r="HR406" s="27"/>
      <c r="HS406" s="27"/>
      <c r="HT406" s="27"/>
      <c r="HU406" s="27"/>
      <c r="HV406" s="27"/>
      <c r="HW406" s="27"/>
      <c r="HX406" s="27"/>
      <c r="HY406" s="27"/>
      <c r="HZ406" s="27"/>
      <c r="IA406" s="27"/>
      <c r="IB406" s="27"/>
    </row>
    <row r="407" spans="1:236" s="32" customFormat="1" ht="25.5" customHeight="1" x14ac:dyDescent="0.2">
      <c r="A407" s="139"/>
      <c r="B407" s="137"/>
      <c r="C407" s="51" t="s">
        <v>480</v>
      </c>
      <c r="D407" s="50" t="s">
        <v>293</v>
      </c>
      <c r="E407" s="137"/>
      <c r="F407" s="51" t="s">
        <v>480</v>
      </c>
      <c r="G407" s="31" t="s">
        <v>293</v>
      </c>
      <c r="H407" s="137"/>
      <c r="I407" s="51" t="s">
        <v>480</v>
      </c>
      <c r="J407" s="31" t="s">
        <v>293</v>
      </c>
      <c r="K407" s="137"/>
      <c r="L407" s="51" t="s">
        <v>481</v>
      </c>
      <c r="M407" s="31" t="s">
        <v>293</v>
      </c>
    </row>
    <row r="408" spans="1:236" ht="18" x14ac:dyDescent="0.25">
      <c r="A408" s="33" t="s">
        <v>330</v>
      </c>
      <c r="B408" s="33"/>
      <c r="C408" s="35"/>
      <c r="D408" s="35"/>
      <c r="E408" s="34"/>
      <c r="F408" s="34"/>
      <c r="G408" s="35"/>
      <c r="H408" s="34"/>
      <c r="I408" s="34"/>
      <c r="J408" s="35"/>
      <c r="K408" s="34"/>
      <c r="L408" s="34"/>
      <c r="M408" s="35"/>
    </row>
    <row r="409" spans="1:236" x14ac:dyDescent="0.2">
      <c r="A409" s="34" t="s">
        <v>269</v>
      </c>
      <c r="B409" s="37">
        <v>80</v>
      </c>
      <c r="C409" s="37">
        <v>71</v>
      </c>
      <c r="D409" s="39">
        <v>88.75</v>
      </c>
      <c r="E409" s="37">
        <v>52</v>
      </c>
      <c r="F409" s="38">
        <v>41</v>
      </c>
      <c r="G409" s="39">
        <v>78.84615384615384</v>
      </c>
      <c r="H409" s="37">
        <v>132</v>
      </c>
      <c r="I409" s="38">
        <v>112</v>
      </c>
      <c r="J409" s="39">
        <v>84.848484848484844</v>
      </c>
      <c r="K409" s="37">
        <v>113</v>
      </c>
      <c r="L409" s="38">
        <v>102</v>
      </c>
      <c r="M409" s="39">
        <v>90.26548672566372</v>
      </c>
    </row>
    <row r="410" spans="1:236" x14ac:dyDescent="0.2">
      <c r="A410" s="34" t="s">
        <v>270</v>
      </c>
      <c r="B410" s="37">
        <v>46</v>
      </c>
      <c r="C410" s="37">
        <v>40</v>
      </c>
      <c r="D410" s="39">
        <v>86.956521739130437</v>
      </c>
      <c r="E410" s="37">
        <v>42</v>
      </c>
      <c r="F410" s="38">
        <v>36</v>
      </c>
      <c r="G410" s="39">
        <v>85.714285714285708</v>
      </c>
      <c r="H410" s="37">
        <v>88</v>
      </c>
      <c r="I410" s="38">
        <v>76</v>
      </c>
      <c r="J410" s="39">
        <v>86.36363636363636</v>
      </c>
      <c r="K410" s="37">
        <v>98</v>
      </c>
      <c r="L410" s="38">
        <v>87</v>
      </c>
      <c r="M410" s="39">
        <v>88.775510204081627</v>
      </c>
    </row>
    <row r="411" spans="1:236" x14ac:dyDescent="0.2">
      <c r="A411" s="34" t="s">
        <v>272</v>
      </c>
      <c r="B411" s="37">
        <v>127</v>
      </c>
      <c r="C411" s="37">
        <v>105</v>
      </c>
      <c r="D411" s="39">
        <v>82.677165354330711</v>
      </c>
      <c r="E411" s="37">
        <v>110</v>
      </c>
      <c r="F411" s="38">
        <v>91</v>
      </c>
      <c r="G411" s="39">
        <v>82.727272727272734</v>
      </c>
      <c r="H411" s="37">
        <v>237</v>
      </c>
      <c r="I411" s="38">
        <v>196</v>
      </c>
      <c r="J411" s="39">
        <v>82.700421940928265</v>
      </c>
      <c r="K411" s="37">
        <v>224</v>
      </c>
      <c r="L411" s="38">
        <v>178</v>
      </c>
      <c r="M411" s="39">
        <v>79.464285714285708</v>
      </c>
    </row>
    <row r="412" spans="1:236" x14ac:dyDescent="0.2">
      <c r="A412" s="34" t="s">
        <v>273</v>
      </c>
      <c r="B412" s="37">
        <v>67</v>
      </c>
      <c r="C412" s="37">
        <v>60</v>
      </c>
      <c r="D412" s="39">
        <v>89.552238805970148</v>
      </c>
      <c r="E412" s="37">
        <v>58</v>
      </c>
      <c r="F412" s="38">
        <v>46</v>
      </c>
      <c r="G412" s="39">
        <v>79.310344827586206</v>
      </c>
      <c r="H412" s="37">
        <v>125</v>
      </c>
      <c r="I412" s="38">
        <v>106</v>
      </c>
      <c r="J412" s="39">
        <v>84.8</v>
      </c>
      <c r="K412" s="37">
        <v>131</v>
      </c>
      <c r="L412" s="38">
        <v>104</v>
      </c>
      <c r="M412" s="39">
        <v>79.389312977099237</v>
      </c>
    </row>
    <row r="413" spans="1:236" x14ac:dyDescent="0.2">
      <c r="A413" s="34" t="s">
        <v>276</v>
      </c>
      <c r="B413" s="37">
        <v>195</v>
      </c>
      <c r="C413" s="37">
        <v>175</v>
      </c>
      <c r="D413" s="39">
        <v>89.743589743589737</v>
      </c>
      <c r="E413" s="37">
        <v>218</v>
      </c>
      <c r="F413" s="38">
        <v>193</v>
      </c>
      <c r="G413" s="39">
        <v>88.532110091743121</v>
      </c>
      <c r="H413" s="37">
        <v>413</v>
      </c>
      <c r="I413" s="38">
        <v>368</v>
      </c>
      <c r="J413" s="39">
        <v>89.104116222760297</v>
      </c>
      <c r="K413" s="37">
        <v>375</v>
      </c>
      <c r="L413" s="38">
        <v>322</v>
      </c>
      <c r="M413" s="39">
        <v>85.86666666666666</v>
      </c>
    </row>
    <row r="414" spans="1:236" x14ac:dyDescent="0.2">
      <c r="A414" s="34" t="s">
        <v>301</v>
      </c>
      <c r="B414" s="37">
        <v>166</v>
      </c>
      <c r="C414" s="37">
        <v>155</v>
      </c>
      <c r="D414" s="39">
        <v>93.373493975903614</v>
      </c>
      <c r="E414" s="37">
        <v>125</v>
      </c>
      <c r="F414" s="38">
        <v>105</v>
      </c>
      <c r="G414" s="39">
        <v>84</v>
      </c>
      <c r="H414" s="37">
        <v>291</v>
      </c>
      <c r="I414" s="38">
        <v>260</v>
      </c>
      <c r="J414" s="39">
        <v>89.347079037800682</v>
      </c>
      <c r="K414" s="37">
        <v>275</v>
      </c>
      <c r="L414" s="38">
        <v>225</v>
      </c>
      <c r="M414" s="39">
        <v>81.818181818181813</v>
      </c>
    </row>
    <row r="415" spans="1:236" x14ac:dyDescent="0.2">
      <c r="A415" s="34" t="s">
        <v>302</v>
      </c>
      <c r="B415" s="37">
        <v>112</v>
      </c>
      <c r="C415" s="37">
        <v>96</v>
      </c>
      <c r="D415" s="39">
        <v>85.714285714285708</v>
      </c>
      <c r="E415" s="37">
        <v>79</v>
      </c>
      <c r="F415" s="38">
        <v>62</v>
      </c>
      <c r="G415" s="39">
        <v>78.481012658227854</v>
      </c>
      <c r="H415" s="37">
        <v>191</v>
      </c>
      <c r="I415" s="38">
        <v>158</v>
      </c>
      <c r="J415" s="39">
        <v>82.722513089005233</v>
      </c>
      <c r="K415" s="37">
        <v>199</v>
      </c>
      <c r="L415" s="38">
        <v>163</v>
      </c>
      <c r="M415" s="39">
        <v>81.909547738693462</v>
      </c>
    </row>
    <row r="416" spans="1:236" x14ac:dyDescent="0.2">
      <c r="A416" s="34" t="s">
        <v>281</v>
      </c>
      <c r="B416" s="37">
        <v>84</v>
      </c>
      <c r="C416" s="37">
        <v>74</v>
      </c>
      <c r="D416" s="39">
        <v>88.095238095238102</v>
      </c>
      <c r="E416" s="37">
        <v>69</v>
      </c>
      <c r="F416" s="38">
        <v>55</v>
      </c>
      <c r="G416" s="39">
        <v>79.710144927536234</v>
      </c>
      <c r="H416" s="37">
        <v>153</v>
      </c>
      <c r="I416" s="38">
        <v>129</v>
      </c>
      <c r="J416" s="39">
        <v>84.313725490196077</v>
      </c>
      <c r="K416" s="37">
        <v>142</v>
      </c>
      <c r="L416" s="38">
        <v>126</v>
      </c>
      <c r="M416" s="39">
        <v>88.732394366197184</v>
      </c>
    </row>
    <row r="417" spans="1:236" x14ac:dyDescent="0.2">
      <c r="A417" s="34" t="s">
        <v>312</v>
      </c>
      <c r="B417" s="37">
        <v>213</v>
      </c>
      <c r="C417" s="37">
        <v>189</v>
      </c>
      <c r="D417" s="39">
        <v>88.732394366197184</v>
      </c>
      <c r="E417" s="37">
        <v>181</v>
      </c>
      <c r="F417" s="38">
        <v>147</v>
      </c>
      <c r="G417" s="39">
        <v>81.215469613259671</v>
      </c>
      <c r="H417" s="37">
        <v>394</v>
      </c>
      <c r="I417" s="38">
        <v>336</v>
      </c>
      <c r="J417" s="39">
        <v>85.279187817258887</v>
      </c>
      <c r="K417" s="37">
        <v>400</v>
      </c>
      <c r="L417" s="38">
        <v>348</v>
      </c>
      <c r="M417" s="39">
        <v>87</v>
      </c>
    </row>
    <row r="418" spans="1:236" x14ac:dyDescent="0.2">
      <c r="A418" s="34" t="s">
        <v>282</v>
      </c>
      <c r="B418" s="37">
        <v>68</v>
      </c>
      <c r="C418" s="37">
        <v>58</v>
      </c>
      <c r="D418" s="39">
        <v>85.294117647058826</v>
      </c>
      <c r="E418" s="37">
        <v>73</v>
      </c>
      <c r="F418" s="38">
        <v>53</v>
      </c>
      <c r="G418" s="39">
        <v>72.602739726027394</v>
      </c>
      <c r="H418" s="37">
        <v>141</v>
      </c>
      <c r="I418" s="38">
        <v>111</v>
      </c>
      <c r="J418" s="39">
        <v>78.723404255319153</v>
      </c>
      <c r="K418" s="37">
        <v>176</v>
      </c>
      <c r="L418" s="38">
        <v>143</v>
      </c>
      <c r="M418" s="39">
        <v>81.25</v>
      </c>
    </row>
    <row r="419" spans="1:236" x14ac:dyDescent="0.2">
      <c r="A419" s="34" t="s">
        <v>283</v>
      </c>
      <c r="B419" s="37">
        <v>290</v>
      </c>
      <c r="C419" s="37">
        <v>226</v>
      </c>
      <c r="D419" s="39">
        <v>77.931034482758619</v>
      </c>
      <c r="E419" s="37">
        <v>243</v>
      </c>
      <c r="F419" s="38">
        <v>185</v>
      </c>
      <c r="G419" s="39">
        <v>76.13168724279835</v>
      </c>
      <c r="H419" s="37">
        <v>533</v>
      </c>
      <c r="I419" s="38">
        <v>411</v>
      </c>
      <c r="J419" s="39">
        <v>77.110694183864922</v>
      </c>
      <c r="K419" s="37">
        <v>563</v>
      </c>
      <c r="L419" s="38">
        <v>438</v>
      </c>
      <c r="M419" s="39">
        <v>77.797513321492005</v>
      </c>
    </row>
    <row r="420" spans="1:236" x14ac:dyDescent="0.2">
      <c r="A420" s="34" t="s">
        <v>289</v>
      </c>
      <c r="B420" s="37">
        <v>484</v>
      </c>
      <c r="C420" s="37">
        <v>400</v>
      </c>
      <c r="D420" s="39">
        <v>82.644628099173559</v>
      </c>
      <c r="E420" s="37">
        <v>390</v>
      </c>
      <c r="F420" s="38">
        <v>287</v>
      </c>
      <c r="G420" s="39">
        <v>73.589743589743591</v>
      </c>
      <c r="H420" s="37">
        <v>874</v>
      </c>
      <c r="I420" s="38">
        <v>687</v>
      </c>
      <c r="J420" s="39">
        <v>78.604118993135017</v>
      </c>
      <c r="K420" s="37">
        <v>897</v>
      </c>
      <c r="L420" s="38">
        <v>716</v>
      </c>
      <c r="M420" s="39">
        <v>79.821627647714607</v>
      </c>
    </row>
    <row r="421" spans="1:236" x14ac:dyDescent="0.2">
      <c r="A421" s="34" t="s">
        <v>290</v>
      </c>
      <c r="B421" s="37">
        <v>216</v>
      </c>
      <c r="C421" s="37">
        <v>185</v>
      </c>
      <c r="D421" s="39">
        <v>85.648148148148152</v>
      </c>
      <c r="E421" s="37">
        <v>175</v>
      </c>
      <c r="F421" s="38">
        <v>145</v>
      </c>
      <c r="G421" s="39">
        <v>82.857142857142861</v>
      </c>
      <c r="H421" s="37">
        <v>391</v>
      </c>
      <c r="I421" s="38">
        <v>330</v>
      </c>
      <c r="J421" s="39">
        <v>84.398976982097182</v>
      </c>
      <c r="K421" s="37">
        <v>348</v>
      </c>
      <c r="L421" s="38">
        <v>282</v>
      </c>
      <c r="M421" s="39">
        <v>81.034482758620683</v>
      </c>
    </row>
    <row r="422" spans="1:236" x14ac:dyDescent="0.2">
      <c r="A422" s="34" t="s">
        <v>292</v>
      </c>
      <c r="B422" s="37">
        <v>222</v>
      </c>
      <c r="C422" s="37">
        <v>185</v>
      </c>
      <c r="D422" s="39">
        <v>83.333333333333329</v>
      </c>
      <c r="E422" s="37">
        <v>216</v>
      </c>
      <c r="F422" s="38">
        <v>168</v>
      </c>
      <c r="G422" s="39">
        <v>77.777777777777771</v>
      </c>
      <c r="H422" s="37">
        <v>438</v>
      </c>
      <c r="I422" s="38">
        <v>353</v>
      </c>
      <c r="J422" s="39">
        <v>80.593607305936075</v>
      </c>
      <c r="K422" s="37">
        <v>435</v>
      </c>
      <c r="L422" s="38">
        <v>337</v>
      </c>
      <c r="M422" s="39">
        <v>77.47126436781609</v>
      </c>
    </row>
    <row r="423" spans="1:236" ht="13.5" thickBot="1" x14ac:dyDescent="0.25">
      <c r="A423" s="40" t="s">
        <v>295</v>
      </c>
      <c r="B423" s="41">
        <f>SUM(B409:B422)</f>
        <v>2370</v>
      </c>
      <c r="C423" s="41">
        <f>SUM(C409:C422)</f>
        <v>2019</v>
      </c>
      <c r="D423" s="42">
        <f>100*(C423/B423)</f>
        <v>85.189873417721515</v>
      </c>
      <c r="E423" s="41">
        <f>SUM(E409:E422)</f>
        <v>2031</v>
      </c>
      <c r="F423" s="41">
        <f>SUM(F409:F422)</f>
        <v>1614</v>
      </c>
      <c r="G423" s="42">
        <f>(F423/E423)*100</f>
        <v>79.468242245199406</v>
      </c>
      <c r="H423" s="41">
        <f>SUM(H409:H422)</f>
        <v>4401</v>
      </c>
      <c r="I423" s="41">
        <f>SUM(I409:I422)</f>
        <v>3633</v>
      </c>
      <c r="J423" s="42">
        <f>(I423/H423)*100</f>
        <v>82.549420586230411</v>
      </c>
      <c r="K423" s="41">
        <f>SUM(K409:K422)</f>
        <v>4376</v>
      </c>
      <c r="L423" s="41">
        <f>SUM(L409:L422)</f>
        <v>3571</v>
      </c>
      <c r="M423" s="42">
        <f>(L423/K423)*100</f>
        <v>81.604204753199269</v>
      </c>
    </row>
    <row r="424" spans="1:236" s="28" customFormat="1" ht="25.5" customHeight="1" thickTop="1" x14ac:dyDescent="0.2">
      <c r="A424" s="138" t="s">
        <v>294</v>
      </c>
      <c r="B424" s="140" t="s">
        <v>478</v>
      </c>
      <c r="C424" s="134" t="s">
        <v>473</v>
      </c>
      <c r="D424" s="135"/>
      <c r="E424" s="136" t="s">
        <v>479</v>
      </c>
      <c r="F424" s="134" t="s">
        <v>474</v>
      </c>
      <c r="G424" s="135"/>
      <c r="H424" s="136" t="s">
        <v>492</v>
      </c>
      <c r="I424" s="134" t="s">
        <v>493</v>
      </c>
      <c r="J424" s="135"/>
      <c r="K424" s="136" t="s">
        <v>475</v>
      </c>
      <c r="L424" s="134" t="s">
        <v>476</v>
      </c>
      <c r="M424" s="135"/>
      <c r="N424" s="27"/>
      <c r="O424" s="27"/>
      <c r="P424" s="27"/>
      <c r="Q424" s="27"/>
      <c r="R424" s="27"/>
      <c r="S424" s="27"/>
      <c r="T424" s="27"/>
      <c r="U424" s="27"/>
      <c r="V424" s="27"/>
      <c r="W424" s="27"/>
      <c r="X424" s="27"/>
      <c r="Y424" s="27"/>
      <c r="Z424" s="27"/>
      <c r="AA424" s="27"/>
      <c r="AB424" s="27"/>
      <c r="AC424" s="27"/>
      <c r="AD424" s="27"/>
      <c r="AE424" s="27"/>
      <c r="AF424" s="27"/>
      <c r="AG424" s="27"/>
      <c r="AH424" s="27"/>
      <c r="AI424" s="27"/>
      <c r="AJ424" s="27"/>
      <c r="AK424" s="27"/>
      <c r="AL424" s="27"/>
      <c r="AM424" s="27"/>
      <c r="AN424" s="27"/>
      <c r="AO424" s="27"/>
      <c r="AP424" s="27"/>
      <c r="AQ424" s="27"/>
      <c r="AR424" s="27"/>
      <c r="AS424" s="27"/>
      <c r="AT424" s="27"/>
      <c r="AU424" s="27"/>
      <c r="AV424" s="27"/>
      <c r="AW424" s="27"/>
      <c r="AX424" s="27"/>
      <c r="AY424" s="27"/>
      <c r="AZ424" s="27"/>
      <c r="BA424" s="27"/>
      <c r="BB424" s="27"/>
      <c r="BC424" s="27"/>
      <c r="BD424" s="27"/>
      <c r="BE424" s="27"/>
      <c r="BF424" s="27"/>
      <c r="BG424" s="27"/>
      <c r="BH424" s="27"/>
      <c r="BI424" s="27"/>
      <c r="BJ424" s="27"/>
      <c r="BK424" s="27"/>
      <c r="BL424" s="27"/>
      <c r="BM424" s="27"/>
      <c r="BN424" s="27"/>
      <c r="BO424" s="27"/>
      <c r="BP424" s="27"/>
      <c r="BQ424" s="27"/>
      <c r="BR424" s="27"/>
      <c r="BS424" s="27"/>
      <c r="BT424" s="27"/>
      <c r="BU424" s="27"/>
      <c r="BV424" s="27"/>
      <c r="BW424" s="27"/>
      <c r="BX424" s="27"/>
      <c r="BY424" s="27"/>
      <c r="BZ424" s="27"/>
      <c r="CA424" s="27"/>
      <c r="CB424" s="27"/>
      <c r="CC424" s="27"/>
      <c r="CD424" s="27"/>
      <c r="CE424" s="27"/>
      <c r="CF424" s="27"/>
      <c r="CG424" s="27"/>
      <c r="CH424" s="27"/>
      <c r="CI424" s="27"/>
      <c r="CJ424" s="27"/>
      <c r="CK424" s="27"/>
      <c r="CL424" s="27"/>
      <c r="CM424" s="27"/>
      <c r="CN424" s="27"/>
      <c r="CO424" s="27"/>
      <c r="CP424" s="27"/>
      <c r="CQ424" s="27"/>
      <c r="CR424" s="27"/>
      <c r="CS424" s="27"/>
      <c r="CT424" s="27"/>
      <c r="CU424" s="27"/>
      <c r="CV424" s="27"/>
      <c r="CW424" s="27"/>
      <c r="CX424" s="27"/>
      <c r="CY424" s="27"/>
      <c r="CZ424" s="27"/>
      <c r="DA424" s="27"/>
      <c r="DB424" s="27"/>
      <c r="DC424" s="27"/>
      <c r="DD424" s="27"/>
      <c r="DE424" s="27"/>
      <c r="DF424" s="27"/>
      <c r="DG424" s="27"/>
      <c r="DH424" s="27"/>
      <c r="DI424" s="27"/>
      <c r="DJ424" s="27"/>
      <c r="DK424" s="27"/>
      <c r="DL424" s="27"/>
      <c r="DM424" s="27"/>
      <c r="DN424" s="27"/>
      <c r="DO424" s="27"/>
      <c r="DP424" s="27"/>
      <c r="DQ424" s="27"/>
      <c r="DR424" s="27"/>
      <c r="DS424" s="27"/>
      <c r="DT424" s="27"/>
      <c r="DU424" s="27"/>
      <c r="DV424" s="27"/>
      <c r="DW424" s="27"/>
      <c r="DX424" s="27"/>
      <c r="DY424" s="27"/>
      <c r="DZ424" s="27"/>
      <c r="EA424" s="27"/>
      <c r="EB424" s="27"/>
      <c r="EC424" s="27"/>
      <c r="ED424" s="27"/>
      <c r="EE424" s="27"/>
      <c r="EF424" s="27"/>
      <c r="EG424" s="27"/>
      <c r="EH424" s="27"/>
      <c r="EI424" s="27"/>
      <c r="EJ424" s="27"/>
      <c r="EK424" s="27"/>
      <c r="EL424" s="27"/>
      <c r="EM424" s="27"/>
      <c r="EN424" s="27"/>
      <c r="EO424" s="27"/>
      <c r="EP424" s="27"/>
      <c r="EQ424" s="27"/>
      <c r="ER424" s="27"/>
      <c r="ES424" s="27"/>
      <c r="ET424" s="27"/>
      <c r="EU424" s="27"/>
      <c r="EV424" s="27"/>
      <c r="EW424" s="27"/>
      <c r="EX424" s="27"/>
      <c r="EY424" s="27"/>
      <c r="EZ424" s="27"/>
      <c r="FA424" s="27"/>
      <c r="FB424" s="27"/>
      <c r="FC424" s="27"/>
      <c r="FD424" s="27"/>
      <c r="FE424" s="27"/>
      <c r="FF424" s="27"/>
      <c r="FG424" s="27"/>
      <c r="FH424" s="27"/>
      <c r="FI424" s="27"/>
      <c r="FJ424" s="27"/>
      <c r="FK424" s="27"/>
      <c r="FL424" s="27"/>
      <c r="FM424" s="27"/>
      <c r="FN424" s="27"/>
      <c r="FO424" s="27"/>
      <c r="FP424" s="27"/>
      <c r="FQ424" s="27"/>
      <c r="FR424" s="27"/>
      <c r="FS424" s="27"/>
      <c r="FT424" s="27"/>
      <c r="FU424" s="27"/>
      <c r="FV424" s="27"/>
      <c r="FW424" s="27"/>
      <c r="FX424" s="27"/>
      <c r="FY424" s="27"/>
      <c r="FZ424" s="27"/>
      <c r="GA424" s="27"/>
      <c r="GB424" s="27"/>
      <c r="GC424" s="27"/>
      <c r="GD424" s="27"/>
      <c r="GE424" s="27"/>
      <c r="GF424" s="27"/>
      <c r="GG424" s="27"/>
      <c r="GH424" s="27"/>
      <c r="GI424" s="27"/>
      <c r="GJ424" s="27"/>
      <c r="GK424" s="27"/>
      <c r="GL424" s="27"/>
      <c r="GM424" s="27"/>
      <c r="GN424" s="27"/>
      <c r="GO424" s="27"/>
      <c r="GP424" s="27"/>
      <c r="GQ424" s="27"/>
      <c r="GR424" s="27"/>
      <c r="GS424" s="27"/>
      <c r="GT424" s="27"/>
      <c r="GU424" s="27"/>
      <c r="GV424" s="27"/>
      <c r="GW424" s="27"/>
      <c r="GX424" s="27"/>
      <c r="GY424" s="27"/>
      <c r="GZ424" s="27"/>
      <c r="HA424" s="27"/>
      <c r="HB424" s="27"/>
      <c r="HC424" s="27"/>
      <c r="HD424" s="27"/>
      <c r="HE424" s="27"/>
      <c r="HF424" s="27"/>
      <c r="HG424" s="27"/>
      <c r="HH424" s="27"/>
      <c r="HI424" s="27"/>
      <c r="HJ424" s="27"/>
      <c r="HK424" s="27"/>
      <c r="HL424" s="27"/>
      <c r="HM424" s="27"/>
      <c r="HN424" s="27"/>
      <c r="HO424" s="27"/>
      <c r="HP424" s="27"/>
      <c r="HQ424" s="27"/>
      <c r="HR424" s="27"/>
      <c r="HS424" s="27"/>
      <c r="HT424" s="27"/>
      <c r="HU424" s="27"/>
      <c r="HV424" s="27"/>
      <c r="HW424" s="27"/>
      <c r="HX424" s="27"/>
      <c r="HY424" s="27"/>
      <c r="HZ424" s="27"/>
      <c r="IA424" s="27"/>
      <c r="IB424" s="27"/>
    </row>
    <row r="425" spans="1:236" s="32" customFormat="1" ht="25.5" customHeight="1" x14ac:dyDescent="0.2">
      <c r="A425" s="139"/>
      <c r="B425" s="137"/>
      <c r="C425" s="51" t="s">
        <v>480</v>
      </c>
      <c r="D425" s="50" t="s">
        <v>293</v>
      </c>
      <c r="E425" s="137"/>
      <c r="F425" s="51" t="s">
        <v>480</v>
      </c>
      <c r="G425" s="31" t="s">
        <v>293</v>
      </c>
      <c r="H425" s="137"/>
      <c r="I425" s="51" t="s">
        <v>480</v>
      </c>
      <c r="J425" s="31" t="s">
        <v>293</v>
      </c>
      <c r="K425" s="137"/>
      <c r="L425" s="51" t="s">
        <v>481</v>
      </c>
      <c r="M425" s="31" t="s">
        <v>293</v>
      </c>
    </row>
    <row r="426" spans="1:236" ht="18" x14ac:dyDescent="0.25">
      <c r="A426" s="33" t="s">
        <v>496</v>
      </c>
      <c r="B426" s="33"/>
      <c r="C426" s="35"/>
      <c r="D426" s="35"/>
      <c r="E426" s="34"/>
      <c r="F426" s="34"/>
      <c r="G426" s="35"/>
      <c r="H426" s="34"/>
      <c r="I426" s="34"/>
      <c r="J426" s="35"/>
      <c r="K426" s="34"/>
      <c r="L426" s="34"/>
      <c r="M426" s="35"/>
    </row>
    <row r="427" spans="1:236" x14ac:dyDescent="0.2">
      <c r="A427" s="34" t="s">
        <v>268</v>
      </c>
      <c r="B427" s="37">
        <v>67</v>
      </c>
      <c r="C427" s="46">
        <v>58</v>
      </c>
      <c r="D427" s="39">
        <v>86.567164179104481</v>
      </c>
      <c r="E427" s="37">
        <v>46</v>
      </c>
      <c r="F427" s="38">
        <v>36</v>
      </c>
      <c r="G427" s="39">
        <v>78.260869565217391</v>
      </c>
      <c r="H427" s="37">
        <v>113</v>
      </c>
      <c r="I427" s="38">
        <v>94</v>
      </c>
      <c r="J427" s="39">
        <v>83.185840707964601</v>
      </c>
      <c r="K427" s="37">
        <v>119</v>
      </c>
      <c r="L427" s="38">
        <v>89</v>
      </c>
      <c r="M427" s="39">
        <v>74.789915966386559</v>
      </c>
    </row>
    <row r="428" spans="1:236" x14ac:dyDescent="0.2">
      <c r="A428" s="34" t="s">
        <v>368</v>
      </c>
      <c r="B428" s="37">
        <v>139</v>
      </c>
      <c r="C428" s="46">
        <v>112</v>
      </c>
      <c r="D428" s="39">
        <v>80.57553956834532</v>
      </c>
      <c r="E428" s="37">
        <v>135</v>
      </c>
      <c r="F428" s="38">
        <v>109</v>
      </c>
      <c r="G428" s="39">
        <v>80.740740740740748</v>
      </c>
      <c r="H428" s="37">
        <v>274</v>
      </c>
      <c r="I428" s="38">
        <v>221</v>
      </c>
      <c r="J428" s="39">
        <v>80.65693430656934</v>
      </c>
      <c r="K428" s="37">
        <v>277</v>
      </c>
      <c r="L428" s="38">
        <v>210</v>
      </c>
      <c r="M428" s="39">
        <v>75.812274368231044</v>
      </c>
    </row>
    <row r="429" spans="1:236" x14ac:dyDescent="0.2">
      <c r="A429" s="34" t="s">
        <v>271</v>
      </c>
      <c r="B429" s="37">
        <v>92</v>
      </c>
      <c r="C429" s="46">
        <v>74</v>
      </c>
      <c r="D429" s="39">
        <v>80.434782608695656</v>
      </c>
      <c r="E429" s="37">
        <v>93</v>
      </c>
      <c r="F429" s="38">
        <v>71</v>
      </c>
      <c r="G429" s="39">
        <v>76.344086021505376</v>
      </c>
      <c r="H429" s="37">
        <v>185</v>
      </c>
      <c r="I429" s="38">
        <v>145</v>
      </c>
      <c r="J429" s="39">
        <v>78.378378378378372</v>
      </c>
      <c r="K429" s="37">
        <v>222</v>
      </c>
      <c r="L429" s="38">
        <v>136</v>
      </c>
      <c r="M429" s="39">
        <v>61.261261261261261</v>
      </c>
    </row>
    <row r="430" spans="1:236" x14ac:dyDescent="0.2">
      <c r="A430" s="34" t="s">
        <v>332</v>
      </c>
      <c r="B430" s="37">
        <v>142</v>
      </c>
      <c r="C430" s="46">
        <v>125</v>
      </c>
      <c r="D430" s="39">
        <v>88.028169014084511</v>
      </c>
      <c r="E430" s="37">
        <v>94</v>
      </c>
      <c r="F430" s="38">
        <v>75</v>
      </c>
      <c r="G430" s="39">
        <v>79.787234042553195</v>
      </c>
      <c r="H430" s="37">
        <v>236</v>
      </c>
      <c r="I430" s="38">
        <v>200</v>
      </c>
      <c r="J430" s="39">
        <v>84.745762711864401</v>
      </c>
      <c r="K430" s="37">
        <v>253</v>
      </c>
      <c r="L430" s="38">
        <v>203</v>
      </c>
      <c r="M430" s="39">
        <v>80.237154150197625</v>
      </c>
    </row>
    <row r="431" spans="1:236" x14ac:dyDescent="0.2">
      <c r="A431" s="34" t="s">
        <v>274</v>
      </c>
      <c r="B431" s="37">
        <v>44</v>
      </c>
      <c r="C431" s="46">
        <v>40</v>
      </c>
      <c r="D431" s="39">
        <v>90.909090909090907</v>
      </c>
      <c r="E431" s="37">
        <v>37</v>
      </c>
      <c r="F431" s="38">
        <v>33</v>
      </c>
      <c r="G431" s="39">
        <v>89.189189189189193</v>
      </c>
      <c r="H431" s="37">
        <v>81</v>
      </c>
      <c r="I431" s="38">
        <v>73</v>
      </c>
      <c r="J431" s="39">
        <v>90.123456790123456</v>
      </c>
      <c r="K431" s="37">
        <v>80</v>
      </c>
      <c r="L431" s="38">
        <v>68</v>
      </c>
      <c r="M431" s="39">
        <v>85</v>
      </c>
    </row>
    <row r="432" spans="1:236" x14ac:dyDescent="0.2">
      <c r="A432" s="34" t="s">
        <v>275</v>
      </c>
      <c r="B432" s="37">
        <v>386</v>
      </c>
      <c r="C432" s="46">
        <v>259</v>
      </c>
      <c r="D432" s="39">
        <v>67.098445595854926</v>
      </c>
      <c r="E432" s="37">
        <v>347</v>
      </c>
      <c r="F432" s="38">
        <v>239</v>
      </c>
      <c r="G432" s="39">
        <v>68.876080691642656</v>
      </c>
      <c r="H432" s="37">
        <v>733</v>
      </c>
      <c r="I432" s="38">
        <v>498</v>
      </c>
      <c r="J432" s="39">
        <v>67.939972714870393</v>
      </c>
      <c r="K432" s="37">
        <v>697</v>
      </c>
      <c r="L432" s="38">
        <v>463</v>
      </c>
      <c r="M432" s="39">
        <v>66.427546628407455</v>
      </c>
    </row>
    <row r="433" spans="1:13" x14ac:dyDescent="0.2">
      <c r="A433" s="34" t="s">
        <v>277</v>
      </c>
      <c r="B433" s="37">
        <v>173</v>
      </c>
      <c r="C433" s="46">
        <v>110</v>
      </c>
      <c r="D433" s="39">
        <v>63.583815028901732</v>
      </c>
      <c r="E433" s="37">
        <v>143</v>
      </c>
      <c r="F433" s="38">
        <v>99</v>
      </c>
      <c r="G433" s="39">
        <v>69.230769230769226</v>
      </c>
      <c r="H433" s="37">
        <v>316</v>
      </c>
      <c r="I433" s="38">
        <v>209</v>
      </c>
      <c r="J433" s="39">
        <v>66.139240506329116</v>
      </c>
      <c r="K433" s="37">
        <v>335</v>
      </c>
      <c r="L433" s="38">
        <v>233</v>
      </c>
      <c r="M433" s="39">
        <v>69.552238805970148</v>
      </c>
    </row>
    <row r="434" spans="1:13" x14ac:dyDescent="0.2">
      <c r="A434" s="34" t="s">
        <v>278</v>
      </c>
      <c r="B434" s="37">
        <v>122</v>
      </c>
      <c r="C434" s="46">
        <v>89</v>
      </c>
      <c r="D434" s="39">
        <v>72.950819672131146</v>
      </c>
      <c r="E434" s="37">
        <v>131</v>
      </c>
      <c r="F434" s="38">
        <v>92</v>
      </c>
      <c r="G434" s="39">
        <v>70.229007633587784</v>
      </c>
      <c r="H434" s="37">
        <v>253</v>
      </c>
      <c r="I434" s="38">
        <v>181</v>
      </c>
      <c r="J434" s="39">
        <v>71.541501976284579</v>
      </c>
      <c r="K434" s="37">
        <v>280</v>
      </c>
      <c r="L434" s="38">
        <v>197</v>
      </c>
      <c r="M434" s="39">
        <v>70.357142857142861</v>
      </c>
    </row>
    <row r="435" spans="1:13" x14ac:dyDescent="0.2">
      <c r="A435" s="34" t="s">
        <v>279</v>
      </c>
      <c r="B435" s="37">
        <v>412</v>
      </c>
      <c r="C435" s="46">
        <v>354</v>
      </c>
      <c r="D435" s="39">
        <v>85.922330097087382</v>
      </c>
      <c r="E435" s="37">
        <v>364</v>
      </c>
      <c r="F435" s="38">
        <v>287</v>
      </c>
      <c r="G435" s="39">
        <v>78.84615384615384</v>
      </c>
      <c r="H435" s="37">
        <v>776</v>
      </c>
      <c r="I435" s="38">
        <v>641</v>
      </c>
      <c r="J435" s="39">
        <v>82.603092783505161</v>
      </c>
      <c r="K435" s="37">
        <v>755</v>
      </c>
      <c r="L435" s="38">
        <v>587</v>
      </c>
      <c r="M435" s="39">
        <v>77.74834437086092</v>
      </c>
    </row>
    <row r="436" spans="1:13" x14ac:dyDescent="0.2">
      <c r="A436" s="34" t="s">
        <v>280</v>
      </c>
      <c r="B436" s="37">
        <v>85</v>
      </c>
      <c r="C436" s="46">
        <v>76</v>
      </c>
      <c r="D436" s="39">
        <v>89.411764705882348</v>
      </c>
      <c r="E436" s="37">
        <v>73</v>
      </c>
      <c r="F436" s="38">
        <v>55</v>
      </c>
      <c r="G436" s="39">
        <v>75.342465753424662</v>
      </c>
      <c r="H436" s="37">
        <v>158</v>
      </c>
      <c r="I436" s="38">
        <v>131</v>
      </c>
      <c r="J436" s="39">
        <v>82.911392405063296</v>
      </c>
      <c r="K436" s="37">
        <v>136</v>
      </c>
      <c r="L436" s="38">
        <v>111</v>
      </c>
      <c r="M436" s="39">
        <v>81.617647058823536</v>
      </c>
    </row>
    <row r="437" spans="1:13" x14ac:dyDescent="0.2">
      <c r="A437" s="34" t="s">
        <v>284</v>
      </c>
      <c r="B437" s="37">
        <v>27</v>
      </c>
      <c r="C437" s="46">
        <v>24</v>
      </c>
      <c r="D437" s="39">
        <v>88.888888888888886</v>
      </c>
      <c r="E437" s="37">
        <v>25</v>
      </c>
      <c r="F437" s="38">
        <v>18</v>
      </c>
      <c r="G437" s="39">
        <v>72</v>
      </c>
      <c r="H437" s="37">
        <v>52</v>
      </c>
      <c r="I437" s="38">
        <v>42</v>
      </c>
      <c r="J437" s="39">
        <v>80.769230769230774</v>
      </c>
      <c r="K437" s="37">
        <v>78</v>
      </c>
      <c r="L437" s="38">
        <v>54</v>
      </c>
      <c r="M437" s="39">
        <v>69.230769230769226</v>
      </c>
    </row>
    <row r="438" spans="1:13" x14ac:dyDescent="0.2">
      <c r="A438" s="34" t="s">
        <v>285</v>
      </c>
      <c r="B438" s="37">
        <v>365</v>
      </c>
      <c r="C438" s="46">
        <v>263</v>
      </c>
      <c r="D438" s="39">
        <v>72.054794520547944</v>
      </c>
      <c r="E438" s="37">
        <v>341</v>
      </c>
      <c r="F438" s="38">
        <v>254</v>
      </c>
      <c r="G438" s="39">
        <v>74.486803519061581</v>
      </c>
      <c r="H438" s="37">
        <v>706</v>
      </c>
      <c r="I438" s="38">
        <v>517</v>
      </c>
      <c r="J438" s="39">
        <v>73.229461756373937</v>
      </c>
      <c r="K438" s="37">
        <v>728</v>
      </c>
      <c r="L438" s="38">
        <v>528</v>
      </c>
      <c r="M438" s="39">
        <v>72.527472527472526</v>
      </c>
    </row>
    <row r="439" spans="1:13" x14ac:dyDescent="0.2">
      <c r="A439" s="34" t="s">
        <v>286</v>
      </c>
      <c r="B439" s="37">
        <v>104</v>
      </c>
      <c r="C439" s="46">
        <v>85</v>
      </c>
      <c r="D439" s="39">
        <v>81.730769230769226</v>
      </c>
      <c r="E439" s="37">
        <v>98</v>
      </c>
      <c r="F439" s="38">
        <v>72</v>
      </c>
      <c r="G439" s="39">
        <v>73.469387755102048</v>
      </c>
      <c r="H439" s="37">
        <v>202</v>
      </c>
      <c r="I439" s="38">
        <v>157</v>
      </c>
      <c r="J439" s="39">
        <v>77.722772277227719</v>
      </c>
      <c r="K439" s="37">
        <v>174</v>
      </c>
      <c r="L439" s="38">
        <v>127</v>
      </c>
      <c r="M439" s="39">
        <v>72.988505747126439</v>
      </c>
    </row>
    <row r="440" spans="1:13" x14ac:dyDescent="0.2">
      <c r="A440" s="34" t="s">
        <v>287</v>
      </c>
      <c r="B440" s="37">
        <v>32</v>
      </c>
      <c r="C440" s="46">
        <v>27</v>
      </c>
      <c r="D440" s="39">
        <v>84.375</v>
      </c>
      <c r="E440" s="37">
        <v>23</v>
      </c>
      <c r="F440" s="38">
        <v>13</v>
      </c>
      <c r="G440" s="39">
        <v>56.521739130434781</v>
      </c>
      <c r="H440" s="37">
        <v>55</v>
      </c>
      <c r="I440" s="38">
        <v>40</v>
      </c>
      <c r="J440" s="39">
        <v>72.727272727272734</v>
      </c>
      <c r="K440" s="37">
        <v>48</v>
      </c>
      <c r="L440" s="38">
        <v>29</v>
      </c>
      <c r="M440" s="39">
        <v>60.416666666666657</v>
      </c>
    </row>
    <row r="441" spans="1:13" x14ac:dyDescent="0.2">
      <c r="A441" s="34" t="s">
        <v>288</v>
      </c>
      <c r="B441" s="37">
        <v>54</v>
      </c>
      <c r="C441" s="46">
        <v>47</v>
      </c>
      <c r="D441" s="39">
        <v>87.037037037037038</v>
      </c>
      <c r="E441" s="37">
        <v>40</v>
      </c>
      <c r="F441" s="38">
        <v>35</v>
      </c>
      <c r="G441" s="39">
        <v>87.5</v>
      </c>
      <c r="H441" s="37">
        <v>94</v>
      </c>
      <c r="I441" s="38">
        <v>82</v>
      </c>
      <c r="J441" s="39">
        <v>87.234042553191486</v>
      </c>
      <c r="K441" s="37">
        <v>99</v>
      </c>
      <c r="L441" s="38">
        <v>88</v>
      </c>
      <c r="M441" s="39">
        <v>88.888888888888886</v>
      </c>
    </row>
    <row r="442" spans="1:13" x14ac:dyDescent="0.2">
      <c r="A442" s="34" t="s">
        <v>291</v>
      </c>
      <c r="B442" s="37">
        <v>52</v>
      </c>
      <c r="C442" s="46">
        <v>48</v>
      </c>
      <c r="D442" s="39">
        <v>92.307692307692307</v>
      </c>
      <c r="E442" s="37">
        <v>46</v>
      </c>
      <c r="F442" s="38">
        <v>38</v>
      </c>
      <c r="G442" s="39">
        <v>82.608695652173907</v>
      </c>
      <c r="H442" s="37">
        <v>98</v>
      </c>
      <c r="I442" s="38">
        <v>86</v>
      </c>
      <c r="J442" s="39">
        <v>87.755102040816325</v>
      </c>
      <c r="K442" s="37">
        <v>89</v>
      </c>
      <c r="L442" s="38">
        <v>71</v>
      </c>
      <c r="M442" s="39">
        <v>79.775280898876403</v>
      </c>
    </row>
    <row r="443" spans="1:13" ht="13.5" thickBot="1" x14ac:dyDescent="0.25">
      <c r="A443" s="40" t="s">
        <v>295</v>
      </c>
      <c r="B443" s="41">
        <f>SUM(B427:B442)</f>
        <v>2296</v>
      </c>
      <c r="C443" s="41">
        <f>SUM(C427:C442)</f>
        <v>1791</v>
      </c>
      <c r="D443" s="42">
        <f>100*(C443/B443)</f>
        <v>78.005226480836228</v>
      </c>
      <c r="E443" s="41">
        <f>SUM(E427:E442)</f>
        <v>2036</v>
      </c>
      <c r="F443" s="41">
        <f>SUM(F427:F442)</f>
        <v>1526</v>
      </c>
      <c r="G443" s="42">
        <f>(F443/E443)*100</f>
        <v>74.950884086444006</v>
      </c>
      <c r="H443" s="41">
        <f>SUM(H427:H442)</f>
        <v>4332</v>
      </c>
      <c r="I443" s="41">
        <f>SUM(I427:I442)</f>
        <v>3317</v>
      </c>
      <c r="J443" s="42">
        <f>(I443/H443)*100</f>
        <v>76.569713758079402</v>
      </c>
      <c r="K443" s="41">
        <f>SUM(K427:K442)</f>
        <v>4370</v>
      </c>
      <c r="L443" s="41">
        <f>SUM(L427:L442)</f>
        <v>3194</v>
      </c>
      <c r="M443" s="42">
        <f>(L443/K443)*100</f>
        <v>73.089244851258584</v>
      </c>
    </row>
    <row r="444" spans="1:13" ht="13.5" thickTop="1" x14ac:dyDescent="0.2"/>
    <row r="445" spans="1:13" ht="13.5" thickBot="1" x14ac:dyDescent="0.25">
      <c r="A445" s="40" t="s">
        <v>313</v>
      </c>
      <c r="B445" s="41">
        <f>SUM(B18+B38+B54+B69+B87+B97+B123+B141+B160+B190+B210+B223+B233+B243+B254+B267+B289+B306+B320+B337+B357+B380+B405+B423+B443)</f>
        <v>86893</v>
      </c>
      <c r="C445" s="41">
        <f>SUM(C18+C38+C54+C69+C87+C97+C123+C141+C160+C190+C210+C223+C233+C243+C254+C267+C289+C306+C320+C337+C357+C380+C405+C423+C443)</f>
        <v>66996</v>
      </c>
      <c r="D445" s="42">
        <f>100*(C445/B445)</f>
        <v>77.101722808511624</v>
      </c>
      <c r="E445" s="41">
        <f>SUM(E18+E38+E54+E69+E87+E97+E123+E141+E160+E190+E210+E223+E233+E243+E254+E267+E289+E306+E320+E337+E357+E380+E405+E423+E443)</f>
        <v>80637</v>
      </c>
      <c r="F445" s="41">
        <f>SUM(F18+F38+F54+F69+F87+F97+F123+F141+F160+F190+F210+F223+F233+F243+F254+F267+F289+F306+F320+F337+F357+F380+F405+F423+F443)</f>
        <v>58577</v>
      </c>
      <c r="G445" s="42">
        <f>(F445/E445)*100</f>
        <v>72.642831454543199</v>
      </c>
      <c r="H445" s="41">
        <f>SUM(H18+H38+H54+H69+H87+H97+H123+H141+H160+H190+H210+H223+H233+H243+H254+H267+H289+H306+H320+H337+H357+H380+H405+H423+H443)</f>
        <v>167530</v>
      </c>
      <c r="I445" s="41">
        <f>SUM(I18+I38+I54+I69+I87+I97+I123+I141+I160+I190+I210+I223+I233+I243+I254+I267+I289+I306+I320+I337+I357+I380+I405+I423+I443)</f>
        <v>125573</v>
      </c>
      <c r="J445" s="42">
        <f>(I445/H445)*100</f>
        <v>74.955530352772641</v>
      </c>
      <c r="K445" s="41">
        <f>SUM(K18+K38+K54+K69+K87+K97+K123+K141+K160+K190+K210+K223+K233+K243+K254+K267+K289+K306+K320+K337+K357+K380+K405+K423+K443)</f>
        <v>167026</v>
      </c>
      <c r="L445" s="41">
        <f>SUM(L18+L38+L54+L69+L87+L97+L123+L141+L160+L190+L210+L223+L233+L243+L254+L267+L289+L306+L320+L337+L357+L380+L405+L423+L443)</f>
        <v>121617</v>
      </c>
      <c r="M445" s="42">
        <f>(L445/K445)*100</f>
        <v>72.813214709087205</v>
      </c>
    </row>
    <row r="446" spans="1:13" ht="13.5" thickTop="1" x14ac:dyDescent="0.2"/>
    <row r="447" spans="1:13" ht="15" x14ac:dyDescent="0.2">
      <c r="A447" s="91" t="s">
        <v>373</v>
      </c>
      <c r="C447" s="18"/>
      <c r="D447" s="17"/>
      <c r="E447" s="18"/>
      <c r="H447" s="18"/>
      <c r="K447" s="18"/>
    </row>
  </sheetData>
  <mergeCells count="225">
    <mergeCell ref="I5:J5"/>
    <mergeCell ref="K5:K6"/>
    <mergeCell ref="L5:M5"/>
    <mergeCell ref="A19:A20"/>
    <mergeCell ref="B19:B20"/>
    <mergeCell ref="C19:D19"/>
    <mergeCell ref="E19:E20"/>
    <mergeCell ref="F19:G19"/>
    <mergeCell ref="H19:H20"/>
    <mergeCell ref="I19:J19"/>
    <mergeCell ref="A5:A6"/>
    <mergeCell ref="B5:B6"/>
    <mergeCell ref="C5:D5"/>
    <mergeCell ref="E5:E6"/>
    <mergeCell ref="F5:G5"/>
    <mergeCell ref="H5:H6"/>
    <mergeCell ref="K19:K20"/>
    <mergeCell ref="L19:M19"/>
    <mergeCell ref="A39:A40"/>
    <mergeCell ref="B39:B40"/>
    <mergeCell ref="C39:D39"/>
    <mergeCell ref="E39:E40"/>
    <mergeCell ref="F39:G39"/>
    <mergeCell ref="H39:H40"/>
    <mergeCell ref="I39:J39"/>
    <mergeCell ref="K39:K40"/>
    <mergeCell ref="L39:M39"/>
    <mergeCell ref="A55:A56"/>
    <mergeCell ref="B55:B56"/>
    <mergeCell ref="C55:D55"/>
    <mergeCell ref="E55:E56"/>
    <mergeCell ref="F55:G55"/>
    <mergeCell ref="H55:H56"/>
    <mergeCell ref="I55:J55"/>
    <mergeCell ref="K55:K56"/>
    <mergeCell ref="L55:M55"/>
    <mergeCell ref="I70:J70"/>
    <mergeCell ref="K70:K71"/>
    <mergeCell ref="L70:M70"/>
    <mergeCell ref="A88:A89"/>
    <mergeCell ref="B88:B89"/>
    <mergeCell ref="C88:D88"/>
    <mergeCell ref="E88:E89"/>
    <mergeCell ref="F88:G88"/>
    <mergeCell ref="H88:H89"/>
    <mergeCell ref="I88:J88"/>
    <mergeCell ref="A70:A71"/>
    <mergeCell ref="B70:B71"/>
    <mergeCell ref="C70:D70"/>
    <mergeCell ref="E70:E71"/>
    <mergeCell ref="F70:G70"/>
    <mergeCell ref="H70:H71"/>
    <mergeCell ref="K88:K89"/>
    <mergeCell ref="L88:M88"/>
    <mergeCell ref="A98:A99"/>
    <mergeCell ref="B98:B99"/>
    <mergeCell ref="C98:D98"/>
    <mergeCell ref="E98:E99"/>
    <mergeCell ref="F98:G98"/>
    <mergeCell ref="H98:H99"/>
    <mergeCell ref="I98:J98"/>
    <mergeCell ref="K98:K99"/>
    <mergeCell ref="L98:M98"/>
    <mergeCell ref="A124:A125"/>
    <mergeCell ref="B124:B125"/>
    <mergeCell ref="C124:D124"/>
    <mergeCell ref="E124:E125"/>
    <mergeCell ref="F124:G124"/>
    <mergeCell ref="H124:H125"/>
    <mergeCell ref="I124:J124"/>
    <mergeCell ref="K124:K125"/>
    <mergeCell ref="L124:M124"/>
    <mergeCell ref="I142:J142"/>
    <mergeCell ref="K142:K143"/>
    <mergeCell ref="L142:M142"/>
    <mergeCell ref="A161:A162"/>
    <mergeCell ref="B161:B162"/>
    <mergeCell ref="C161:D161"/>
    <mergeCell ref="E161:E162"/>
    <mergeCell ref="F161:G161"/>
    <mergeCell ref="H161:H162"/>
    <mergeCell ref="I161:J161"/>
    <mergeCell ref="A142:A143"/>
    <mergeCell ref="B142:B143"/>
    <mergeCell ref="C142:D142"/>
    <mergeCell ref="E142:E143"/>
    <mergeCell ref="F142:G142"/>
    <mergeCell ref="H142:H143"/>
    <mergeCell ref="K161:K162"/>
    <mergeCell ref="L161:M161"/>
    <mergeCell ref="A191:A192"/>
    <mergeCell ref="B191:B192"/>
    <mergeCell ref="C191:D191"/>
    <mergeCell ref="E191:E192"/>
    <mergeCell ref="F191:G191"/>
    <mergeCell ref="H191:H192"/>
    <mergeCell ref="I191:J191"/>
    <mergeCell ref="K191:K192"/>
    <mergeCell ref="L191:M191"/>
    <mergeCell ref="A211:A212"/>
    <mergeCell ref="B211:B212"/>
    <mergeCell ref="C211:D211"/>
    <mergeCell ref="E211:E212"/>
    <mergeCell ref="F211:G211"/>
    <mergeCell ref="H211:H212"/>
    <mergeCell ref="I211:J211"/>
    <mergeCell ref="K211:K212"/>
    <mergeCell ref="L211:M211"/>
    <mergeCell ref="I224:J224"/>
    <mergeCell ref="K224:K225"/>
    <mergeCell ref="L224:M224"/>
    <mergeCell ref="A234:A235"/>
    <mergeCell ref="B234:B235"/>
    <mergeCell ref="C234:D234"/>
    <mergeCell ref="E234:E235"/>
    <mergeCell ref="F234:G234"/>
    <mergeCell ref="H234:H235"/>
    <mergeCell ref="I234:J234"/>
    <mergeCell ref="A224:A225"/>
    <mergeCell ref="B224:B225"/>
    <mergeCell ref="C224:D224"/>
    <mergeCell ref="E224:E225"/>
    <mergeCell ref="F224:G224"/>
    <mergeCell ref="H224:H225"/>
    <mergeCell ref="K234:K235"/>
    <mergeCell ref="L234:M234"/>
    <mergeCell ref="A244:A245"/>
    <mergeCell ref="B244:B245"/>
    <mergeCell ref="C244:D244"/>
    <mergeCell ref="E244:E245"/>
    <mergeCell ref="F244:G244"/>
    <mergeCell ref="H244:H245"/>
    <mergeCell ref="I244:J244"/>
    <mergeCell ref="K244:K245"/>
    <mergeCell ref="L244:M244"/>
    <mergeCell ref="A255:A256"/>
    <mergeCell ref="B255:B256"/>
    <mergeCell ref="C255:D255"/>
    <mergeCell ref="E255:E256"/>
    <mergeCell ref="F255:G255"/>
    <mergeCell ref="H255:H256"/>
    <mergeCell ref="I255:J255"/>
    <mergeCell ref="K255:K256"/>
    <mergeCell ref="L255:M255"/>
    <mergeCell ref="I268:J268"/>
    <mergeCell ref="K268:K269"/>
    <mergeCell ref="L268:M268"/>
    <mergeCell ref="A290:A291"/>
    <mergeCell ref="B290:B291"/>
    <mergeCell ref="C290:D290"/>
    <mergeCell ref="E290:E291"/>
    <mergeCell ref="F290:G290"/>
    <mergeCell ref="H290:H291"/>
    <mergeCell ref="I290:J290"/>
    <mergeCell ref="A268:A269"/>
    <mergeCell ref="B268:B269"/>
    <mergeCell ref="C268:D268"/>
    <mergeCell ref="E268:E269"/>
    <mergeCell ref="F268:G268"/>
    <mergeCell ref="H268:H269"/>
    <mergeCell ref="K290:K291"/>
    <mergeCell ref="L290:M290"/>
    <mergeCell ref="A307:A308"/>
    <mergeCell ref="B307:B308"/>
    <mergeCell ref="C307:D307"/>
    <mergeCell ref="E307:E308"/>
    <mergeCell ref="F307:G307"/>
    <mergeCell ref="H307:H308"/>
    <mergeCell ref="I307:J307"/>
    <mergeCell ref="K307:K308"/>
    <mergeCell ref="L307:M307"/>
    <mergeCell ref="A321:A322"/>
    <mergeCell ref="B321:B322"/>
    <mergeCell ref="C321:D321"/>
    <mergeCell ref="E321:E322"/>
    <mergeCell ref="F321:G321"/>
    <mergeCell ref="H321:H322"/>
    <mergeCell ref="I321:J321"/>
    <mergeCell ref="K321:K322"/>
    <mergeCell ref="L321:M321"/>
    <mergeCell ref="I338:J338"/>
    <mergeCell ref="K338:K339"/>
    <mergeCell ref="L338:M338"/>
    <mergeCell ref="A358:A359"/>
    <mergeCell ref="B358:B359"/>
    <mergeCell ref="C358:D358"/>
    <mergeCell ref="E358:E359"/>
    <mergeCell ref="F358:G358"/>
    <mergeCell ref="H358:H359"/>
    <mergeCell ref="I358:J358"/>
    <mergeCell ref="A338:A339"/>
    <mergeCell ref="B338:B339"/>
    <mergeCell ref="C338:D338"/>
    <mergeCell ref="E338:E339"/>
    <mergeCell ref="F338:G338"/>
    <mergeCell ref="H338:H339"/>
    <mergeCell ref="K358:K359"/>
    <mergeCell ref="L358:M358"/>
    <mergeCell ref="A381:A382"/>
    <mergeCell ref="B381:B382"/>
    <mergeCell ref="C381:D381"/>
    <mergeCell ref="E381:E382"/>
    <mergeCell ref="F381:G381"/>
    <mergeCell ref="H381:H382"/>
    <mergeCell ref="I381:J381"/>
    <mergeCell ref="K381:K382"/>
    <mergeCell ref="L381:M381"/>
    <mergeCell ref="A406:A407"/>
    <mergeCell ref="B406:B407"/>
    <mergeCell ref="C406:D406"/>
    <mergeCell ref="E406:E407"/>
    <mergeCell ref="F406:G406"/>
    <mergeCell ref="H406:H407"/>
    <mergeCell ref="I406:J406"/>
    <mergeCell ref="K406:K407"/>
    <mergeCell ref="L406:M406"/>
    <mergeCell ref="I424:J424"/>
    <mergeCell ref="K424:K425"/>
    <mergeCell ref="L424:M424"/>
    <mergeCell ref="A424:A425"/>
    <mergeCell ref="B424:B425"/>
    <mergeCell ref="C424:D424"/>
    <mergeCell ref="E424:E425"/>
    <mergeCell ref="F424:G424"/>
    <mergeCell ref="H424:H425"/>
  </mergeCells>
  <conditionalFormatting sqref="A1:A2 A5:A443 G6 J6 G20 J20 G40 J40 G56 J56 G71 J71 G89 J89 G99 J99 G125 J125 G143 J143 G162 J162 G192 J192 G212 J212 G225 J225 G235 J235 G245 J245 G256 J256 G269 J269 G291 J291 G308 J308 G322 J322 G339 J339 G359 J359 G382 J382 G407 J407 G425 J425 A445">
    <cfRule type="cellIs" dxfId="266" priority="43" stopIfTrue="1" operator="lessThan">
      <formula>0.9</formula>
    </cfRule>
  </conditionalFormatting>
  <conditionalFormatting sqref="A447">
    <cfRule type="cellIs" dxfId="265" priority="30" stopIfTrue="1" operator="lessThan">
      <formula>0.9</formula>
    </cfRule>
  </conditionalFormatting>
  <conditionalFormatting sqref="D8:D18 G8:G18 J8:J18 D22:D38 G22:G38 J22:J38 M22:M38 G58:G69 J58:J69 G73:G87 J73:J87 G101:G123 J101:J123 D127:D141 G127:G141 J127:J141 M127:M141 D145:D160 G145:G160 J145:J160 D164:D190 G164:G190 J164:J190 D194:D210 G194:G210 J194:J210 D214:D223 G214:G223 J214:J223 D227:D233 G227:G233 J227:J233 D237:D243 G237:G243 J237:J243 D247:D254 G247:G254 J247:J254 G258:G267 J258:J267 D271:D289 G271:G289 J271:J289 D293:D306 G293:G306 J293:J306 D310:D320 G310:G320 J310:J320 G324:G337 J324:J337 D341:D357 G341:G357 J341:J357 D361:D380 G361:G380 J361:J380 G384:G405 J384:J405 G409:G423 J409:J423 D427:D443 G427:G443 J427:J443 G445 J445">
    <cfRule type="cellIs" dxfId="264" priority="44" stopIfTrue="1" operator="lessThan">
      <formula>90</formula>
    </cfRule>
  </conditionalFormatting>
  <conditionalFormatting sqref="D42:D54">
    <cfRule type="cellIs" dxfId="263" priority="40" stopIfTrue="1" operator="lessThan">
      <formula>90</formula>
    </cfRule>
  </conditionalFormatting>
  <conditionalFormatting sqref="D58:D69">
    <cfRule type="cellIs" dxfId="262" priority="39" stopIfTrue="1" operator="lessThan">
      <formula>90</formula>
    </cfRule>
  </conditionalFormatting>
  <conditionalFormatting sqref="D73:D87">
    <cfRule type="cellIs" dxfId="261" priority="38" stopIfTrue="1" operator="lessThan">
      <formula>90</formula>
    </cfRule>
  </conditionalFormatting>
  <conditionalFormatting sqref="D91:D97">
    <cfRule type="cellIs" dxfId="260" priority="37" stopIfTrue="1" operator="lessThan">
      <formula>90</formula>
    </cfRule>
  </conditionalFormatting>
  <conditionalFormatting sqref="D101:D123">
    <cfRule type="cellIs" dxfId="259" priority="36" stopIfTrue="1" operator="lessThan">
      <formula>90</formula>
    </cfRule>
  </conditionalFormatting>
  <conditionalFormatting sqref="D258:D267">
    <cfRule type="cellIs" dxfId="258" priority="35" stopIfTrue="1" operator="lessThan">
      <formula>90</formula>
    </cfRule>
  </conditionalFormatting>
  <conditionalFormatting sqref="D324:D337">
    <cfRule type="cellIs" dxfId="257" priority="34" stopIfTrue="1" operator="lessThan">
      <formula>90</formula>
    </cfRule>
  </conditionalFormatting>
  <conditionalFormatting sqref="D384:D405">
    <cfRule type="cellIs" dxfId="256" priority="33" stopIfTrue="1" operator="lessThan">
      <formula>90</formula>
    </cfRule>
  </conditionalFormatting>
  <conditionalFormatting sqref="D409:D423">
    <cfRule type="cellIs" dxfId="255" priority="32" stopIfTrue="1" operator="lessThan">
      <formula>90</formula>
    </cfRule>
  </conditionalFormatting>
  <conditionalFormatting sqref="D445">
    <cfRule type="cellIs" dxfId="254" priority="31" stopIfTrue="1" operator="lessThan">
      <formula>90</formula>
    </cfRule>
  </conditionalFormatting>
  <conditionalFormatting sqref="G42:G54 J42:J54">
    <cfRule type="cellIs" dxfId="253" priority="42" stopIfTrue="1" operator="lessThan">
      <formula>90</formula>
    </cfRule>
  </conditionalFormatting>
  <conditionalFormatting sqref="G91:G97 J91:J97">
    <cfRule type="cellIs" dxfId="252" priority="41" stopIfTrue="1" operator="lessThan">
      <formula>90</formula>
    </cfRule>
  </conditionalFormatting>
  <conditionalFormatting sqref="M5:M6">
    <cfRule type="cellIs" dxfId="251" priority="25" stopIfTrue="1" operator="lessThan">
      <formula>0.9</formula>
    </cfRule>
  </conditionalFormatting>
  <conditionalFormatting sqref="M8:M18 M58:M69 M73:M87 M101:M123 M145:M160 M164:M190 M194:M210 M214:M223 M227:M233 M237:M243 M247:M254 M258:M267 M271:M289 M293:M306 M310:M320 M324:M337 M341:M357 M361:M380 M384:M405 M409:M423 M427:M443 M445">
    <cfRule type="cellIs" dxfId="250" priority="28" stopIfTrue="1" operator="lessThan">
      <formula>90</formula>
    </cfRule>
  </conditionalFormatting>
  <conditionalFormatting sqref="M19:M20">
    <cfRule type="cellIs" dxfId="249" priority="24" stopIfTrue="1" operator="lessThan">
      <formula>0.9</formula>
    </cfRule>
  </conditionalFormatting>
  <conditionalFormatting sqref="M39:M40">
    <cfRule type="cellIs" dxfId="248" priority="23" stopIfTrue="1" operator="lessThan">
      <formula>0.9</formula>
    </cfRule>
  </conditionalFormatting>
  <conditionalFormatting sqref="M42:M54">
    <cfRule type="cellIs" dxfId="247" priority="27" stopIfTrue="1" operator="lessThan">
      <formula>90</formula>
    </cfRule>
  </conditionalFormatting>
  <conditionalFormatting sqref="M55:M56">
    <cfRule type="cellIs" dxfId="246" priority="22" stopIfTrue="1" operator="lessThan">
      <formula>0.9</formula>
    </cfRule>
  </conditionalFormatting>
  <conditionalFormatting sqref="M70:M71">
    <cfRule type="cellIs" dxfId="245" priority="21" stopIfTrue="1" operator="lessThan">
      <formula>0.9</formula>
    </cfRule>
  </conditionalFormatting>
  <conditionalFormatting sqref="M88:M89">
    <cfRule type="cellIs" dxfId="244" priority="20" stopIfTrue="1" operator="lessThan">
      <formula>0.9</formula>
    </cfRule>
  </conditionalFormatting>
  <conditionalFormatting sqref="M91:M97">
    <cfRule type="cellIs" dxfId="243" priority="26" stopIfTrue="1" operator="lessThan">
      <formula>90</formula>
    </cfRule>
  </conditionalFormatting>
  <conditionalFormatting sqref="M98:M99">
    <cfRule type="cellIs" dxfId="242" priority="19" stopIfTrue="1" operator="lessThan">
      <formula>0.9</formula>
    </cfRule>
  </conditionalFormatting>
  <conditionalFormatting sqref="M124:M125">
    <cfRule type="cellIs" dxfId="241" priority="18" stopIfTrue="1" operator="lessThan">
      <formula>0.9</formula>
    </cfRule>
  </conditionalFormatting>
  <conditionalFormatting sqref="M142:M143">
    <cfRule type="cellIs" dxfId="240" priority="17" stopIfTrue="1" operator="lessThan">
      <formula>0.9</formula>
    </cfRule>
  </conditionalFormatting>
  <conditionalFormatting sqref="M161:M162">
    <cfRule type="cellIs" dxfId="239" priority="16" stopIfTrue="1" operator="lessThan">
      <formula>0.9</formula>
    </cfRule>
  </conditionalFormatting>
  <conditionalFormatting sqref="M191:M192">
    <cfRule type="cellIs" dxfId="238" priority="15" stopIfTrue="1" operator="lessThan">
      <formula>0.9</formula>
    </cfRule>
  </conditionalFormatting>
  <conditionalFormatting sqref="M211:M212">
    <cfRule type="cellIs" dxfId="237" priority="14" stopIfTrue="1" operator="lessThan">
      <formula>0.9</formula>
    </cfRule>
  </conditionalFormatting>
  <conditionalFormatting sqref="M224:M225">
    <cfRule type="cellIs" dxfId="236" priority="13" stopIfTrue="1" operator="lessThan">
      <formula>0.9</formula>
    </cfRule>
  </conditionalFormatting>
  <conditionalFormatting sqref="M234:M235">
    <cfRule type="cellIs" dxfId="235" priority="12" stopIfTrue="1" operator="lessThan">
      <formula>0.9</formula>
    </cfRule>
  </conditionalFormatting>
  <conditionalFormatting sqref="M244:M245">
    <cfRule type="cellIs" dxfId="234" priority="11" stopIfTrue="1" operator="lessThan">
      <formula>0.9</formula>
    </cfRule>
  </conditionalFormatting>
  <conditionalFormatting sqref="M255:M256">
    <cfRule type="cellIs" dxfId="233" priority="10" stopIfTrue="1" operator="lessThan">
      <formula>0.9</formula>
    </cfRule>
  </conditionalFormatting>
  <conditionalFormatting sqref="M268:M269">
    <cfRule type="cellIs" dxfId="232" priority="9" stopIfTrue="1" operator="lessThan">
      <formula>0.9</formula>
    </cfRule>
  </conditionalFormatting>
  <conditionalFormatting sqref="M290:M291">
    <cfRule type="cellIs" dxfId="231" priority="8" stopIfTrue="1" operator="lessThan">
      <formula>0.9</formula>
    </cfRule>
  </conditionalFormatting>
  <conditionalFormatting sqref="M307:M308">
    <cfRule type="cellIs" dxfId="230" priority="7" stopIfTrue="1" operator="lessThan">
      <formula>0.9</formula>
    </cfRule>
  </conditionalFormatting>
  <conditionalFormatting sqref="M321:M322">
    <cfRule type="cellIs" dxfId="229" priority="6" stopIfTrue="1" operator="lessThan">
      <formula>0.9</formula>
    </cfRule>
  </conditionalFormatting>
  <conditionalFormatting sqref="M338:M339">
    <cfRule type="cellIs" dxfId="228" priority="5" stopIfTrue="1" operator="lessThan">
      <formula>0.9</formula>
    </cfRule>
  </conditionalFormatting>
  <conditionalFormatting sqref="M358:M359">
    <cfRule type="cellIs" dxfId="227" priority="4" stopIfTrue="1" operator="lessThan">
      <formula>0.9</formula>
    </cfRule>
  </conditionalFormatting>
  <conditionalFormatting sqref="M381:M382">
    <cfRule type="cellIs" dxfId="226" priority="3" stopIfTrue="1" operator="lessThan">
      <formula>0.9</formula>
    </cfRule>
  </conditionalFormatting>
  <conditionalFormatting sqref="M406:M407">
    <cfRule type="cellIs" dxfId="225" priority="2" stopIfTrue="1" operator="lessThan">
      <formula>0.9</formula>
    </cfRule>
  </conditionalFormatting>
  <conditionalFormatting sqref="M424:M425">
    <cfRule type="cellIs" dxfId="224" priority="1" stopIfTrue="1" operator="lessThan">
      <formula>0.9</formula>
    </cfRule>
  </conditionalFormatting>
  <pageMargins left="0.78740157480314965" right="0.19685039370078741" top="0.78740157480314965" bottom="0.78740157480314965" header="0.51181102362204722" footer="0.51181102362204722"/>
  <pageSetup paperSize="9" scale="74" fitToHeight="17" orientation="landscape" r:id="rId1"/>
  <headerFooter alignWithMargins="0">
    <oddFooter>&amp;L&amp;"Times New Roman,Regular"&amp;9&amp;Z&amp;F&amp;C&amp;"Times New Roman,Regular"&amp;9&amp;A</oddFooter>
  </headerFooter>
  <rowBreaks count="25" manualBreakCount="25">
    <brk id="18" max="16383" man="1"/>
    <brk id="38" max="16383" man="1"/>
    <brk id="54" max="16383" man="1"/>
    <brk id="69" max="16383" man="1"/>
    <brk id="87" max="16383" man="1"/>
    <brk id="97" max="16383" man="1"/>
    <brk id="123" max="16383" man="1"/>
    <brk id="141" max="16383" man="1"/>
    <brk id="160" max="16383" man="1"/>
    <brk id="190" max="16383" man="1"/>
    <brk id="210" max="16383" man="1"/>
    <brk id="223" max="16383" man="1"/>
    <brk id="233" max="16383" man="1"/>
    <brk id="243" max="16383" man="1"/>
    <brk id="254" max="16383" man="1"/>
    <brk id="267" max="16383" man="1"/>
    <brk id="289" max="16383" man="1"/>
    <brk id="306" max="16383" man="1"/>
    <brk id="320" max="16383" man="1"/>
    <brk id="337" max="16383" man="1"/>
    <brk id="357" max="16383" man="1"/>
    <brk id="380" max="16383" man="1"/>
    <brk id="405" max="16383" man="1"/>
    <brk id="423" max="16383" man="1"/>
    <brk id="44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pageSetUpPr fitToPage="1"/>
  </sheetPr>
  <dimension ref="A1:IQ448"/>
  <sheetViews>
    <sheetView zoomScale="85" zoomScaleNormal="85" workbookViewId="0">
      <pane ySplit="2" topLeftCell="A3" activePane="bottomLeft" state="frozen"/>
      <selection pane="bottomLeft" activeCell="O446" sqref="O446"/>
    </sheetView>
  </sheetViews>
  <sheetFormatPr defaultColWidth="9.140625" defaultRowHeight="12.75" x14ac:dyDescent="0.2"/>
  <cols>
    <col min="1" max="1" width="45.42578125" style="17" customWidth="1"/>
    <col min="2" max="4" width="11.7109375" style="17" customWidth="1"/>
    <col min="5" max="5" width="9.7109375" style="18" customWidth="1"/>
    <col min="6" max="6" width="11.7109375" style="17" customWidth="1"/>
    <col min="7" max="7" width="9.7109375" style="18" customWidth="1"/>
    <col min="8" max="8" width="11.7109375" style="17" customWidth="1"/>
    <col min="9" max="9" width="9.7109375" style="18" customWidth="1"/>
    <col min="10" max="10" width="13.7109375" style="17" customWidth="1"/>
    <col min="11" max="11" width="9.7109375" style="18" customWidth="1"/>
    <col min="12" max="12" width="13.7109375" style="17" customWidth="1"/>
    <col min="13" max="13" width="9.7109375" style="18" customWidth="1"/>
    <col min="14" max="14" width="11.7109375" style="17" customWidth="1"/>
    <col min="15" max="15" width="9.7109375" style="18" customWidth="1"/>
    <col min="16" max="16" width="13.7109375" style="17" customWidth="1"/>
    <col min="17" max="17" width="9.7109375" style="18" customWidth="1"/>
    <col min="18" max="18" width="11.7109375" style="17" customWidth="1"/>
    <col min="19" max="19" width="9.7109375" style="18" customWidth="1"/>
    <col min="20" max="20" width="11.7109375" style="17" customWidth="1"/>
    <col min="21" max="21" width="9.7109375" style="18" customWidth="1"/>
    <col min="22" max="22" width="13.28515625" style="17" customWidth="1"/>
    <col min="23" max="23" width="9.7109375" style="18" customWidth="1"/>
    <col min="24" max="16384" width="9.140625" style="17"/>
  </cols>
  <sheetData>
    <row r="1" spans="1:251" ht="18" x14ac:dyDescent="0.25">
      <c r="A1" s="16" t="s">
        <v>448</v>
      </c>
    </row>
    <row r="2" spans="1:251" ht="18.75" customHeight="1" x14ac:dyDescent="0.2">
      <c r="A2" s="19" t="s">
        <v>482</v>
      </c>
      <c r="E2" s="17"/>
      <c r="G2" s="17"/>
      <c r="I2" s="17"/>
      <c r="K2" s="20"/>
      <c r="L2" s="21" t="s">
        <v>347</v>
      </c>
      <c r="M2" s="23"/>
      <c r="N2" s="18"/>
      <c r="O2" s="17"/>
      <c r="P2" s="72"/>
      <c r="Q2" s="17"/>
      <c r="R2" s="18"/>
      <c r="S2" s="17"/>
      <c r="T2" s="18"/>
      <c r="U2" s="17"/>
      <c r="V2" s="18"/>
      <c r="W2" s="17"/>
      <c r="X2" s="18"/>
      <c r="Z2" s="18"/>
      <c r="AB2" s="18"/>
    </row>
    <row r="3" spans="1:251" ht="5.0999999999999996" customHeight="1" x14ac:dyDescent="0.2">
      <c r="A3" s="24"/>
      <c r="G3" s="25"/>
      <c r="H3" s="26"/>
    </row>
    <row r="4" spans="1:251" s="28" customFormat="1" ht="25.5" customHeight="1" x14ac:dyDescent="0.2">
      <c r="A4" s="138" t="s">
        <v>294</v>
      </c>
      <c r="B4" s="145" t="s">
        <v>449</v>
      </c>
      <c r="C4" s="146"/>
      <c r="D4" s="134" t="s">
        <v>450</v>
      </c>
      <c r="E4" s="144"/>
      <c r="F4" s="144"/>
      <c r="G4" s="135"/>
      <c r="H4" s="134" t="s">
        <v>451</v>
      </c>
      <c r="I4" s="143"/>
      <c r="J4" s="144"/>
      <c r="K4" s="142"/>
      <c r="L4" s="134" t="s">
        <v>452</v>
      </c>
      <c r="M4" s="135"/>
      <c r="N4" s="134" t="s">
        <v>453</v>
      </c>
      <c r="O4" s="143"/>
      <c r="P4" s="144"/>
      <c r="Q4" s="142"/>
      <c r="R4" s="134" t="s">
        <v>454</v>
      </c>
      <c r="S4" s="142"/>
      <c r="T4" s="134" t="s">
        <v>455</v>
      </c>
      <c r="U4" s="141"/>
      <c r="V4" s="134" t="s">
        <v>456</v>
      </c>
      <c r="W4" s="141"/>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c r="DG4" s="27"/>
      <c r="DH4" s="27"/>
      <c r="DI4" s="27"/>
      <c r="DJ4" s="27"/>
      <c r="DK4" s="27"/>
      <c r="DL4" s="27"/>
      <c r="DM4" s="27"/>
      <c r="DN4" s="27"/>
      <c r="DO4" s="27"/>
      <c r="DP4" s="27"/>
      <c r="DQ4" s="27"/>
      <c r="DR4" s="27"/>
      <c r="DS4" s="27"/>
      <c r="DT4" s="27"/>
      <c r="DU4" s="27"/>
      <c r="DV4" s="27"/>
      <c r="DW4" s="27"/>
      <c r="DX4" s="27"/>
      <c r="DY4" s="27"/>
      <c r="DZ4" s="27"/>
      <c r="EA4" s="27"/>
      <c r="EB4" s="27"/>
      <c r="EC4" s="27"/>
      <c r="ED4" s="27"/>
      <c r="EE4" s="27"/>
      <c r="EF4" s="27"/>
      <c r="EG4" s="27"/>
      <c r="EH4" s="27"/>
      <c r="EI4" s="27"/>
      <c r="EJ4" s="27"/>
      <c r="EK4" s="27"/>
      <c r="EL4" s="27"/>
      <c r="EM4" s="27"/>
      <c r="EN4" s="27"/>
      <c r="EO4" s="27"/>
      <c r="EP4" s="27"/>
      <c r="EQ4" s="27"/>
      <c r="ER4" s="27"/>
      <c r="ES4" s="27"/>
      <c r="ET4" s="27"/>
      <c r="EU4" s="27"/>
      <c r="EV4" s="27"/>
      <c r="EW4" s="27"/>
      <c r="EX4" s="27"/>
      <c r="EY4" s="27"/>
      <c r="EZ4" s="27"/>
      <c r="FA4" s="27"/>
      <c r="FB4" s="27"/>
      <c r="FC4" s="27"/>
      <c r="FD4" s="27"/>
      <c r="FE4" s="27"/>
      <c r="FF4" s="27"/>
      <c r="FG4" s="27"/>
      <c r="FH4" s="27"/>
      <c r="FI4" s="27"/>
      <c r="FJ4" s="27"/>
      <c r="FK4" s="27"/>
      <c r="FL4" s="27"/>
      <c r="FM4" s="27"/>
      <c r="FN4" s="27"/>
      <c r="FO4" s="27"/>
      <c r="FP4" s="27"/>
      <c r="FQ4" s="27"/>
      <c r="FR4" s="27"/>
      <c r="FS4" s="27"/>
      <c r="FT4" s="27"/>
      <c r="FU4" s="27"/>
      <c r="FV4" s="27"/>
      <c r="FW4" s="27"/>
      <c r="FX4" s="27"/>
      <c r="FY4" s="27"/>
      <c r="FZ4" s="27"/>
      <c r="GA4" s="27"/>
      <c r="GB4" s="27"/>
      <c r="GC4" s="27"/>
      <c r="GD4" s="27"/>
      <c r="GE4" s="27"/>
      <c r="GF4" s="27"/>
      <c r="GG4" s="27"/>
      <c r="GH4" s="27"/>
      <c r="GI4" s="27"/>
      <c r="GJ4" s="27"/>
      <c r="GK4" s="27"/>
      <c r="GL4" s="27"/>
      <c r="GM4" s="27"/>
      <c r="GN4" s="27"/>
      <c r="GO4" s="27"/>
      <c r="GP4" s="27"/>
      <c r="GQ4" s="27"/>
      <c r="GR4" s="27"/>
      <c r="GS4" s="27"/>
      <c r="GT4" s="27"/>
      <c r="GU4" s="27"/>
      <c r="GV4" s="27"/>
      <c r="GW4" s="27"/>
      <c r="GX4" s="27"/>
      <c r="GY4" s="27"/>
      <c r="GZ4" s="27"/>
      <c r="HA4" s="27"/>
      <c r="HB4" s="27"/>
      <c r="HC4" s="27"/>
      <c r="HD4" s="27"/>
      <c r="HE4" s="27"/>
      <c r="HF4" s="27"/>
      <c r="HG4" s="27"/>
      <c r="HH4" s="27"/>
      <c r="HI4" s="27"/>
      <c r="HJ4" s="27"/>
      <c r="HK4" s="27"/>
      <c r="HL4" s="27"/>
      <c r="HM4" s="27"/>
      <c r="HN4" s="27"/>
      <c r="HO4" s="27"/>
      <c r="HP4" s="27"/>
      <c r="HQ4" s="27"/>
      <c r="HR4" s="27"/>
      <c r="HS4" s="27"/>
      <c r="HT4" s="27"/>
      <c r="HU4" s="27"/>
      <c r="HV4" s="27"/>
      <c r="HW4" s="27"/>
      <c r="HX4" s="27"/>
      <c r="HY4" s="27"/>
      <c r="HZ4" s="27"/>
      <c r="IA4" s="27"/>
      <c r="IB4" s="27"/>
      <c r="IC4" s="27"/>
      <c r="ID4" s="27"/>
      <c r="IE4" s="27"/>
      <c r="IF4" s="27"/>
      <c r="IG4" s="27"/>
      <c r="IH4" s="27"/>
      <c r="II4" s="27"/>
      <c r="IJ4" s="27"/>
      <c r="IK4" s="27"/>
      <c r="IL4" s="27"/>
      <c r="IM4" s="27"/>
      <c r="IN4" s="27"/>
      <c r="IO4" s="27"/>
      <c r="IP4" s="27"/>
      <c r="IQ4" s="27"/>
    </row>
    <row r="5" spans="1:251" s="32" customFormat="1" ht="25.5" customHeight="1" x14ac:dyDescent="0.2">
      <c r="A5" s="139"/>
      <c r="B5" s="29" t="s">
        <v>303</v>
      </c>
      <c r="C5" s="29" t="s">
        <v>304</v>
      </c>
      <c r="D5" s="30" t="s">
        <v>483</v>
      </c>
      <c r="E5" s="31" t="s">
        <v>293</v>
      </c>
      <c r="F5" s="30" t="s">
        <v>376</v>
      </c>
      <c r="G5" s="31" t="s">
        <v>293</v>
      </c>
      <c r="H5" s="30" t="s">
        <v>483</v>
      </c>
      <c r="I5" s="31" t="s">
        <v>293</v>
      </c>
      <c r="J5" s="30" t="s">
        <v>375</v>
      </c>
      <c r="K5" s="31" t="s">
        <v>293</v>
      </c>
      <c r="L5" s="30" t="s">
        <v>375</v>
      </c>
      <c r="M5" s="31" t="s">
        <v>293</v>
      </c>
      <c r="N5" s="30" t="s">
        <v>483</v>
      </c>
      <c r="O5" s="31" t="s">
        <v>293</v>
      </c>
      <c r="P5" s="30" t="s">
        <v>375</v>
      </c>
      <c r="Q5" s="31" t="s">
        <v>293</v>
      </c>
      <c r="R5" s="30" t="s">
        <v>376</v>
      </c>
      <c r="S5" s="31" t="s">
        <v>293</v>
      </c>
      <c r="T5" s="30" t="s">
        <v>376</v>
      </c>
      <c r="U5" s="31" t="s">
        <v>293</v>
      </c>
      <c r="V5" s="30" t="s">
        <v>484</v>
      </c>
      <c r="W5" s="31" t="s">
        <v>293</v>
      </c>
    </row>
    <row r="6" spans="1:251" s="36" customFormat="1" ht="18" x14ac:dyDescent="0.25">
      <c r="A6" s="33" t="s">
        <v>314</v>
      </c>
      <c r="B6" s="33"/>
      <c r="C6" s="34"/>
      <c r="D6" s="34"/>
      <c r="E6" s="35"/>
      <c r="F6" s="34"/>
      <c r="G6" s="35"/>
      <c r="H6" s="34"/>
      <c r="I6" s="35"/>
      <c r="J6" s="34"/>
      <c r="K6" s="35"/>
      <c r="L6" s="34"/>
      <c r="M6" s="35"/>
      <c r="N6" s="34"/>
      <c r="O6" s="35"/>
      <c r="P6" s="34"/>
      <c r="Q6" s="35"/>
      <c r="R6" s="34"/>
      <c r="S6" s="35"/>
      <c r="T6" s="34"/>
      <c r="U6" s="35"/>
      <c r="V6" s="34"/>
      <c r="W6" s="35"/>
    </row>
    <row r="7" spans="1:251" x14ac:dyDescent="0.2">
      <c r="A7" s="34" t="s">
        <v>377</v>
      </c>
      <c r="B7" s="37">
        <v>392</v>
      </c>
      <c r="C7" s="37">
        <v>392</v>
      </c>
      <c r="D7" s="38">
        <v>355</v>
      </c>
      <c r="E7" s="39">
        <v>90.561224489795919</v>
      </c>
      <c r="F7" s="38">
        <v>351</v>
      </c>
      <c r="G7" s="39">
        <v>89.540816326530617</v>
      </c>
      <c r="H7" s="38">
        <v>355</v>
      </c>
      <c r="I7" s="39">
        <v>90.561224489795919</v>
      </c>
      <c r="J7" s="38">
        <v>355</v>
      </c>
      <c r="K7" s="39">
        <v>90.561224489795919</v>
      </c>
      <c r="L7" s="38">
        <v>351</v>
      </c>
      <c r="M7" s="39">
        <v>89.540816326530617</v>
      </c>
      <c r="N7" s="38">
        <v>355</v>
      </c>
      <c r="O7" s="39">
        <v>90.561224489795919</v>
      </c>
      <c r="P7" s="38">
        <v>352</v>
      </c>
      <c r="Q7" s="39">
        <v>89.795918367346943</v>
      </c>
      <c r="R7" s="38">
        <v>353</v>
      </c>
      <c r="S7" s="39">
        <v>90.051020408163268</v>
      </c>
      <c r="T7" s="38">
        <v>355</v>
      </c>
      <c r="U7" s="39">
        <v>90.561224489795919</v>
      </c>
      <c r="V7" s="38">
        <v>346</v>
      </c>
      <c r="W7" s="39">
        <v>88.265306122448976</v>
      </c>
    </row>
    <row r="8" spans="1:251" x14ac:dyDescent="0.2">
      <c r="A8" s="34" t="s">
        <v>0</v>
      </c>
      <c r="B8" s="37">
        <v>1671</v>
      </c>
      <c r="C8" s="37">
        <v>1671</v>
      </c>
      <c r="D8" s="38">
        <v>1544</v>
      </c>
      <c r="E8" s="39">
        <v>92.399760622381805</v>
      </c>
      <c r="F8" s="38">
        <v>1524</v>
      </c>
      <c r="G8" s="39">
        <v>91.202872531418308</v>
      </c>
      <c r="H8" s="38">
        <v>1543</v>
      </c>
      <c r="I8" s="39">
        <v>92.339916217833633</v>
      </c>
      <c r="J8" s="38">
        <v>1534</v>
      </c>
      <c r="K8" s="39">
        <v>91.801316576900064</v>
      </c>
      <c r="L8" s="38">
        <v>1525</v>
      </c>
      <c r="M8" s="39">
        <v>91.26271693596648</v>
      </c>
      <c r="N8" s="38">
        <v>1536</v>
      </c>
      <c r="O8" s="39">
        <v>91.921005385996409</v>
      </c>
      <c r="P8" s="38">
        <v>1521</v>
      </c>
      <c r="Q8" s="39">
        <v>91.02333931777379</v>
      </c>
      <c r="R8" s="38">
        <v>1531</v>
      </c>
      <c r="S8" s="39">
        <v>91.621783363255531</v>
      </c>
      <c r="T8" s="38">
        <v>1518</v>
      </c>
      <c r="U8" s="39">
        <v>90.843806104129257</v>
      </c>
      <c r="V8" s="38">
        <v>1493</v>
      </c>
      <c r="W8" s="39">
        <v>89.347695990424896</v>
      </c>
    </row>
    <row r="9" spans="1:251" x14ac:dyDescent="0.2">
      <c r="A9" s="34" t="s">
        <v>360</v>
      </c>
      <c r="B9" s="37">
        <v>443</v>
      </c>
      <c r="C9" s="37">
        <v>443</v>
      </c>
      <c r="D9" s="38">
        <v>410</v>
      </c>
      <c r="E9" s="39">
        <v>92.550790067720087</v>
      </c>
      <c r="F9" s="38">
        <v>391</v>
      </c>
      <c r="G9" s="39">
        <v>88.261851015801355</v>
      </c>
      <c r="H9" s="38">
        <v>410</v>
      </c>
      <c r="I9" s="39">
        <v>92.550790067720087</v>
      </c>
      <c r="J9" s="38">
        <v>396</v>
      </c>
      <c r="K9" s="39">
        <v>89.390519187358919</v>
      </c>
      <c r="L9" s="38">
        <v>395</v>
      </c>
      <c r="M9" s="39">
        <v>89.164785553047409</v>
      </c>
      <c r="N9" s="38">
        <v>409</v>
      </c>
      <c r="O9" s="39">
        <v>92.325056433408577</v>
      </c>
      <c r="P9" s="38">
        <v>390</v>
      </c>
      <c r="Q9" s="39">
        <v>88.036117381489845</v>
      </c>
      <c r="R9" s="38">
        <v>405</v>
      </c>
      <c r="S9" s="39">
        <v>91.422121896162523</v>
      </c>
      <c r="T9" s="38">
        <v>404</v>
      </c>
      <c r="U9" s="39">
        <v>91.196388261851013</v>
      </c>
      <c r="V9" s="38">
        <v>383</v>
      </c>
      <c r="W9" s="39">
        <v>86.455981941309261</v>
      </c>
    </row>
    <row r="10" spans="1:251" x14ac:dyDescent="0.2">
      <c r="A10" s="34" t="s">
        <v>356</v>
      </c>
      <c r="B10" s="37">
        <v>542</v>
      </c>
      <c r="C10" s="37">
        <v>542</v>
      </c>
      <c r="D10" s="38">
        <v>502</v>
      </c>
      <c r="E10" s="39">
        <v>92.619926199261997</v>
      </c>
      <c r="F10" s="38">
        <v>492</v>
      </c>
      <c r="G10" s="39">
        <v>90.774907749077485</v>
      </c>
      <c r="H10" s="38">
        <v>501</v>
      </c>
      <c r="I10" s="39">
        <v>92.435424354243537</v>
      </c>
      <c r="J10" s="38">
        <v>491</v>
      </c>
      <c r="K10" s="39">
        <v>90.59040590405904</v>
      </c>
      <c r="L10" s="38">
        <v>492</v>
      </c>
      <c r="M10" s="39">
        <v>90.774907749077485</v>
      </c>
      <c r="N10" s="38">
        <v>499</v>
      </c>
      <c r="O10" s="39">
        <v>92.066420664206646</v>
      </c>
      <c r="P10" s="38">
        <v>489</v>
      </c>
      <c r="Q10" s="39">
        <v>90.221402214022135</v>
      </c>
      <c r="R10" s="38">
        <v>493</v>
      </c>
      <c r="S10" s="39">
        <v>90.959409594095945</v>
      </c>
      <c r="T10" s="38">
        <v>493</v>
      </c>
      <c r="U10" s="39">
        <v>90.959409594095945</v>
      </c>
      <c r="V10" s="38">
        <v>487</v>
      </c>
      <c r="W10" s="39">
        <v>89.852398523985244</v>
      </c>
    </row>
    <row r="11" spans="1:251" x14ac:dyDescent="0.2">
      <c r="A11" s="34" t="s">
        <v>310</v>
      </c>
      <c r="B11" s="37">
        <v>315</v>
      </c>
      <c r="C11" s="37">
        <v>315</v>
      </c>
      <c r="D11" s="38">
        <v>296</v>
      </c>
      <c r="E11" s="39">
        <v>93.968253968253961</v>
      </c>
      <c r="F11" s="38">
        <v>291</v>
      </c>
      <c r="G11" s="39">
        <v>92.38095238095238</v>
      </c>
      <c r="H11" s="38">
        <v>295</v>
      </c>
      <c r="I11" s="39">
        <v>93.650793650793645</v>
      </c>
      <c r="J11" s="38">
        <v>292</v>
      </c>
      <c r="K11" s="39">
        <v>92.698412698412696</v>
      </c>
      <c r="L11" s="38">
        <v>291</v>
      </c>
      <c r="M11" s="39">
        <v>92.38095238095238</v>
      </c>
      <c r="N11" s="38">
        <v>297</v>
      </c>
      <c r="O11" s="39">
        <v>94.285714285714292</v>
      </c>
      <c r="P11" s="38">
        <v>291</v>
      </c>
      <c r="Q11" s="39">
        <v>92.38095238095238</v>
      </c>
      <c r="R11" s="38">
        <v>293</v>
      </c>
      <c r="S11" s="39">
        <v>93.015873015873012</v>
      </c>
      <c r="T11" s="38">
        <v>290</v>
      </c>
      <c r="U11" s="39">
        <v>92.063492063492063</v>
      </c>
      <c r="V11" s="38">
        <v>282</v>
      </c>
      <c r="W11" s="39">
        <v>89.523809523809518</v>
      </c>
    </row>
    <row r="12" spans="1:251" x14ac:dyDescent="0.2">
      <c r="A12" s="34" t="s">
        <v>1</v>
      </c>
      <c r="B12" s="37">
        <v>110</v>
      </c>
      <c r="C12" s="37">
        <v>110</v>
      </c>
      <c r="D12" s="38">
        <v>105</v>
      </c>
      <c r="E12" s="39">
        <v>95.454545454545453</v>
      </c>
      <c r="F12" s="38">
        <v>106</v>
      </c>
      <c r="G12" s="39">
        <v>96.36363636363636</v>
      </c>
      <c r="H12" s="38">
        <v>105</v>
      </c>
      <c r="I12" s="39">
        <v>95.454545454545453</v>
      </c>
      <c r="J12" s="38">
        <v>106</v>
      </c>
      <c r="K12" s="39">
        <v>96.36363636363636</v>
      </c>
      <c r="L12" s="38">
        <v>106</v>
      </c>
      <c r="M12" s="39">
        <v>96.36363636363636</v>
      </c>
      <c r="N12" s="38">
        <v>105</v>
      </c>
      <c r="O12" s="39">
        <v>95.454545454545453</v>
      </c>
      <c r="P12" s="38">
        <v>106</v>
      </c>
      <c r="Q12" s="39">
        <v>96.36363636363636</v>
      </c>
      <c r="R12" s="38">
        <v>105</v>
      </c>
      <c r="S12" s="39">
        <v>95.454545454545453</v>
      </c>
      <c r="T12" s="38">
        <v>105</v>
      </c>
      <c r="U12" s="39">
        <v>95.454545454545453</v>
      </c>
      <c r="V12" s="38">
        <v>105</v>
      </c>
      <c r="W12" s="39">
        <v>95.454545454545453</v>
      </c>
    </row>
    <row r="13" spans="1:251" x14ac:dyDescent="0.2">
      <c r="A13" s="34" t="s">
        <v>2</v>
      </c>
      <c r="B13" s="37">
        <v>237</v>
      </c>
      <c r="C13" s="37">
        <v>237</v>
      </c>
      <c r="D13" s="38">
        <v>214</v>
      </c>
      <c r="E13" s="39">
        <v>90.295358649789023</v>
      </c>
      <c r="F13" s="38">
        <v>212</v>
      </c>
      <c r="G13" s="39">
        <v>89.451476793248943</v>
      </c>
      <c r="H13" s="38">
        <v>214</v>
      </c>
      <c r="I13" s="39">
        <v>90.295358649789023</v>
      </c>
      <c r="J13" s="38">
        <v>214</v>
      </c>
      <c r="K13" s="39">
        <v>90.295358649789023</v>
      </c>
      <c r="L13" s="38">
        <v>212</v>
      </c>
      <c r="M13" s="39">
        <v>89.451476793248943</v>
      </c>
      <c r="N13" s="38">
        <v>213</v>
      </c>
      <c r="O13" s="39">
        <v>89.87341772151899</v>
      </c>
      <c r="P13" s="38">
        <v>211</v>
      </c>
      <c r="Q13" s="39">
        <v>89.029535864978897</v>
      </c>
      <c r="R13" s="38">
        <v>208</v>
      </c>
      <c r="S13" s="39">
        <v>87.76371308016877</v>
      </c>
      <c r="T13" s="38">
        <v>211</v>
      </c>
      <c r="U13" s="39">
        <v>89.029535864978897</v>
      </c>
      <c r="V13" s="38">
        <v>203</v>
      </c>
      <c r="W13" s="39">
        <v>85.654008438818565</v>
      </c>
    </row>
    <row r="14" spans="1:251" x14ac:dyDescent="0.2">
      <c r="A14" s="34" t="s">
        <v>3</v>
      </c>
      <c r="B14" s="37">
        <v>227</v>
      </c>
      <c r="C14" s="37">
        <v>227</v>
      </c>
      <c r="D14" s="38">
        <v>203</v>
      </c>
      <c r="E14" s="39">
        <v>89.427312775330392</v>
      </c>
      <c r="F14" s="38">
        <v>199</v>
      </c>
      <c r="G14" s="39">
        <v>87.665198237885463</v>
      </c>
      <c r="H14" s="38">
        <v>201</v>
      </c>
      <c r="I14" s="39">
        <v>88.546255506607935</v>
      </c>
      <c r="J14" s="38">
        <v>201</v>
      </c>
      <c r="K14" s="39">
        <v>88.546255506607935</v>
      </c>
      <c r="L14" s="38">
        <v>199</v>
      </c>
      <c r="M14" s="39">
        <v>87.665198237885463</v>
      </c>
      <c r="N14" s="38">
        <v>200</v>
      </c>
      <c r="O14" s="39">
        <v>88.105726872246692</v>
      </c>
      <c r="P14" s="38">
        <v>199</v>
      </c>
      <c r="Q14" s="39">
        <v>87.665198237885463</v>
      </c>
      <c r="R14" s="38">
        <v>198</v>
      </c>
      <c r="S14" s="39">
        <v>87.224669603524234</v>
      </c>
      <c r="T14" s="38">
        <v>199</v>
      </c>
      <c r="U14" s="39">
        <v>87.665198237885463</v>
      </c>
      <c r="V14" s="38">
        <v>194</v>
      </c>
      <c r="W14" s="39">
        <v>85.46255506607929</v>
      </c>
    </row>
    <row r="15" spans="1:251" x14ac:dyDescent="0.2">
      <c r="A15" s="34" t="s">
        <v>361</v>
      </c>
      <c r="B15" s="37">
        <v>690</v>
      </c>
      <c r="C15" s="37">
        <v>690</v>
      </c>
      <c r="D15" s="38">
        <v>646</v>
      </c>
      <c r="E15" s="39">
        <v>93.623188405797094</v>
      </c>
      <c r="F15" s="38">
        <v>646</v>
      </c>
      <c r="G15" s="39">
        <v>93.623188405797094</v>
      </c>
      <c r="H15" s="38">
        <v>647</v>
      </c>
      <c r="I15" s="39">
        <v>93.768115942028984</v>
      </c>
      <c r="J15" s="38">
        <v>650</v>
      </c>
      <c r="K15" s="39">
        <v>94.20289855072464</v>
      </c>
      <c r="L15" s="38">
        <v>646</v>
      </c>
      <c r="M15" s="39">
        <v>93.623188405797094</v>
      </c>
      <c r="N15" s="38">
        <v>646</v>
      </c>
      <c r="O15" s="39">
        <v>93.623188405797094</v>
      </c>
      <c r="P15" s="38">
        <v>647</v>
      </c>
      <c r="Q15" s="39">
        <v>93.768115942028984</v>
      </c>
      <c r="R15" s="38">
        <v>642</v>
      </c>
      <c r="S15" s="39">
        <v>93.043478260869563</v>
      </c>
      <c r="T15" s="38">
        <v>641</v>
      </c>
      <c r="U15" s="39">
        <v>92.898550724637687</v>
      </c>
      <c r="V15" s="38">
        <v>637</v>
      </c>
      <c r="W15" s="39">
        <v>92.318840579710141</v>
      </c>
    </row>
    <row r="16" spans="1:251" x14ac:dyDescent="0.2">
      <c r="A16" s="34" t="s">
        <v>357</v>
      </c>
      <c r="B16" s="37">
        <v>178</v>
      </c>
      <c r="C16" s="37">
        <v>178</v>
      </c>
      <c r="D16" s="38">
        <v>157</v>
      </c>
      <c r="E16" s="39">
        <v>88.202247191011239</v>
      </c>
      <c r="F16" s="38">
        <v>154</v>
      </c>
      <c r="G16" s="39">
        <v>86.516853932584269</v>
      </c>
      <c r="H16" s="38">
        <v>157</v>
      </c>
      <c r="I16" s="39">
        <v>88.202247191011239</v>
      </c>
      <c r="J16" s="38">
        <v>156</v>
      </c>
      <c r="K16" s="39">
        <v>87.640449438202253</v>
      </c>
      <c r="L16" s="38">
        <v>154</v>
      </c>
      <c r="M16" s="39">
        <v>86.516853932584269</v>
      </c>
      <c r="N16" s="38">
        <v>157</v>
      </c>
      <c r="O16" s="39">
        <v>88.202247191011239</v>
      </c>
      <c r="P16" s="38">
        <v>150</v>
      </c>
      <c r="Q16" s="39">
        <v>84.269662921348313</v>
      </c>
      <c r="R16" s="38">
        <v>155</v>
      </c>
      <c r="S16" s="39">
        <v>87.078651685393254</v>
      </c>
      <c r="T16" s="38">
        <v>152</v>
      </c>
      <c r="U16" s="39">
        <v>85.393258426966298</v>
      </c>
      <c r="V16" s="38">
        <v>146</v>
      </c>
      <c r="W16" s="39">
        <v>82.022471910112358</v>
      </c>
    </row>
    <row r="17" spans="1:251" ht="13.5" thickBot="1" x14ac:dyDescent="0.25">
      <c r="A17" s="40" t="s">
        <v>295</v>
      </c>
      <c r="B17" s="41">
        <f>SUM(B7:B16)</f>
        <v>4805</v>
      </c>
      <c r="C17" s="41">
        <f>SUM(C7:C16)</f>
        <v>4805</v>
      </c>
      <c r="D17" s="41">
        <f>SUM(D7:D16)</f>
        <v>4432</v>
      </c>
      <c r="E17" s="42">
        <f>(D17/B17)*100</f>
        <v>92.237252861602485</v>
      </c>
      <c r="F17" s="41">
        <f>SUM(F7:F16)</f>
        <v>4366</v>
      </c>
      <c r="G17" s="42">
        <f>(F17/C17)*100</f>
        <v>90.863683662851187</v>
      </c>
      <c r="H17" s="41">
        <f>SUM(H7:H16)</f>
        <v>4428</v>
      </c>
      <c r="I17" s="42">
        <f>(H17/B17)*100</f>
        <v>92.154006243496355</v>
      </c>
      <c r="J17" s="41">
        <f>SUM(J7:J16)</f>
        <v>4395</v>
      </c>
      <c r="K17" s="42">
        <f>(J17/C17)*100</f>
        <v>91.467221644120713</v>
      </c>
      <c r="L17" s="41">
        <f>SUM(L7:L16)</f>
        <v>4371</v>
      </c>
      <c r="M17" s="42">
        <f>(L17/C17)*100</f>
        <v>90.967741935483872</v>
      </c>
      <c r="N17" s="41">
        <f>SUM(N7:N16)</f>
        <v>4417</v>
      </c>
      <c r="O17" s="42">
        <f>(N17/B17)*100</f>
        <v>91.925078043704474</v>
      </c>
      <c r="P17" s="41">
        <f>SUM(P7:P16)</f>
        <v>4356</v>
      </c>
      <c r="Q17" s="42">
        <f>(P17/C17)*100</f>
        <v>90.655567117585846</v>
      </c>
      <c r="R17" s="41">
        <f>SUM(R7:R16)</f>
        <v>4383</v>
      </c>
      <c r="S17" s="42">
        <f>(R17/C17)*100</f>
        <v>91.217481789802292</v>
      </c>
      <c r="T17" s="41">
        <f>SUM(T7:T16)</f>
        <v>4368</v>
      </c>
      <c r="U17" s="42">
        <f>(T17/C17)*100</f>
        <v>90.905306971904267</v>
      </c>
      <c r="V17" s="41">
        <f>SUM(V7:V16)</f>
        <v>4276</v>
      </c>
      <c r="W17" s="42">
        <f>(V17/C17)*100</f>
        <v>88.990634755463063</v>
      </c>
    </row>
    <row r="18" spans="1:251" s="28" customFormat="1" ht="25.5" customHeight="1" thickTop="1" x14ac:dyDescent="0.2">
      <c r="A18" s="138" t="s">
        <v>294</v>
      </c>
      <c r="B18" s="145" t="s">
        <v>449</v>
      </c>
      <c r="C18" s="146"/>
      <c r="D18" s="134" t="s">
        <v>450</v>
      </c>
      <c r="E18" s="144"/>
      <c r="F18" s="144"/>
      <c r="G18" s="135"/>
      <c r="H18" s="134" t="s">
        <v>451</v>
      </c>
      <c r="I18" s="143"/>
      <c r="J18" s="144"/>
      <c r="K18" s="142"/>
      <c r="L18" s="134" t="s">
        <v>452</v>
      </c>
      <c r="M18" s="135"/>
      <c r="N18" s="134" t="s">
        <v>453</v>
      </c>
      <c r="O18" s="143"/>
      <c r="P18" s="144"/>
      <c r="Q18" s="142"/>
      <c r="R18" s="134" t="s">
        <v>454</v>
      </c>
      <c r="S18" s="142"/>
      <c r="T18" s="134" t="s">
        <v>455</v>
      </c>
      <c r="U18" s="141"/>
      <c r="V18" s="134" t="s">
        <v>456</v>
      </c>
      <c r="W18" s="141"/>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row>
    <row r="19" spans="1:251" s="32" customFormat="1" ht="25.5" customHeight="1" x14ac:dyDescent="0.2">
      <c r="A19" s="139"/>
      <c r="B19" s="29" t="s">
        <v>303</v>
      </c>
      <c r="C19" s="29" t="s">
        <v>304</v>
      </c>
      <c r="D19" s="30" t="s">
        <v>483</v>
      </c>
      <c r="E19" s="31" t="s">
        <v>293</v>
      </c>
      <c r="F19" s="30" t="s">
        <v>376</v>
      </c>
      <c r="G19" s="31" t="s">
        <v>293</v>
      </c>
      <c r="H19" s="30" t="s">
        <v>483</v>
      </c>
      <c r="I19" s="31" t="s">
        <v>293</v>
      </c>
      <c r="J19" s="30" t="s">
        <v>375</v>
      </c>
      <c r="K19" s="31" t="s">
        <v>293</v>
      </c>
      <c r="L19" s="30" t="s">
        <v>375</v>
      </c>
      <c r="M19" s="31" t="s">
        <v>293</v>
      </c>
      <c r="N19" s="30" t="s">
        <v>483</v>
      </c>
      <c r="O19" s="31" t="s">
        <v>293</v>
      </c>
      <c r="P19" s="30" t="s">
        <v>375</v>
      </c>
      <c r="Q19" s="31" t="s">
        <v>293</v>
      </c>
      <c r="R19" s="30" t="s">
        <v>376</v>
      </c>
      <c r="S19" s="31" t="s">
        <v>293</v>
      </c>
      <c r="T19" s="30" t="s">
        <v>376</v>
      </c>
      <c r="U19" s="31" t="s">
        <v>293</v>
      </c>
      <c r="V19" s="30" t="s">
        <v>484</v>
      </c>
      <c r="W19" s="31" t="s">
        <v>293</v>
      </c>
    </row>
    <row r="20" spans="1:251" s="36" customFormat="1" ht="18" x14ac:dyDescent="0.25">
      <c r="A20" s="33" t="s">
        <v>315</v>
      </c>
      <c r="B20" s="33"/>
      <c r="C20" s="34"/>
      <c r="D20" s="34"/>
      <c r="E20" s="35"/>
      <c r="F20" s="34"/>
      <c r="G20" s="35"/>
      <c r="H20" s="34"/>
      <c r="I20" s="35"/>
      <c r="J20" s="34"/>
      <c r="K20" s="35"/>
      <c r="L20" s="34"/>
      <c r="M20" s="35"/>
      <c r="N20" s="34"/>
      <c r="O20" s="35"/>
      <c r="P20" s="34"/>
      <c r="Q20" s="35"/>
      <c r="R20" s="34"/>
      <c r="S20" s="35"/>
      <c r="T20" s="34"/>
      <c r="U20" s="35"/>
      <c r="V20" s="34"/>
      <c r="W20" s="35"/>
    </row>
    <row r="21" spans="1:251" x14ac:dyDescent="0.2">
      <c r="A21" s="34" t="s">
        <v>4</v>
      </c>
      <c r="B21" s="37">
        <v>275</v>
      </c>
      <c r="C21" s="37">
        <v>275</v>
      </c>
      <c r="D21" s="38">
        <v>252</v>
      </c>
      <c r="E21" s="39">
        <v>91.63636363636364</v>
      </c>
      <c r="F21" s="38">
        <v>252</v>
      </c>
      <c r="G21" s="39">
        <v>91.63636363636364</v>
      </c>
      <c r="H21" s="38">
        <v>250</v>
      </c>
      <c r="I21" s="39">
        <v>90.909090909090907</v>
      </c>
      <c r="J21" s="38">
        <v>255</v>
      </c>
      <c r="K21" s="39">
        <v>92.727272727272734</v>
      </c>
      <c r="L21" s="38">
        <v>251</v>
      </c>
      <c r="M21" s="39">
        <v>91.272727272727266</v>
      </c>
      <c r="N21" s="38">
        <v>250</v>
      </c>
      <c r="O21" s="39">
        <v>90.909090909090907</v>
      </c>
      <c r="P21" s="38">
        <v>249</v>
      </c>
      <c r="Q21" s="39">
        <v>90.545454545454547</v>
      </c>
      <c r="R21" s="38">
        <v>251</v>
      </c>
      <c r="S21" s="39">
        <v>91.272727272727266</v>
      </c>
      <c r="T21" s="38">
        <v>248</v>
      </c>
      <c r="U21" s="39">
        <v>90.181818181818187</v>
      </c>
      <c r="V21" s="38">
        <v>243</v>
      </c>
      <c r="W21" s="39">
        <v>88.36363636363636</v>
      </c>
    </row>
    <row r="22" spans="1:251" x14ac:dyDescent="0.2">
      <c r="A22" s="34" t="s">
        <v>5</v>
      </c>
      <c r="B22" s="37">
        <v>37</v>
      </c>
      <c r="C22" s="37">
        <v>37</v>
      </c>
      <c r="D22" s="38">
        <v>32</v>
      </c>
      <c r="E22" s="39">
        <v>86.486486486486484</v>
      </c>
      <c r="F22" s="38">
        <v>31</v>
      </c>
      <c r="G22" s="39">
        <v>83.78378378378379</v>
      </c>
      <c r="H22" s="38">
        <v>32</v>
      </c>
      <c r="I22" s="39">
        <v>86.486486486486484</v>
      </c>
      <c r="J22" s="38">
        <v>33</v>
      </c>
      <c r="K22" s="39">
        <v>89.189189189189193</v>
      </c>
      <c r="L22" s="38">
        <v>31</v>
      </c>
      <c r="M22" s="39">
        <v>83.78378378378379</v>
      </c>
      <c r="N22" s="38">
        <v>32</v>
      </c>
      <c r="O22" s="39">
        <v>86.486486486486484</v>
      </c>
      <c r="P22" s="38">
        <v>31</v>
      </c>
      <c r="Q22" s="39">
        <v>83.78378378378379</v>
      </c>
      <c r="R22" s="38">
        <v>31</v>
      </c>
      <c r="S22" s="39">
        <v>83.78378378378379</v>
      </c>
      <c r="T22" s="38">
        <v>32</v>
      </c>
      <c r="U22" s="39">
        <v>86.486486486486484</v>
      </c>
      <c r="V22" s="38">
        <v>29</v>
      </c>
      <c r="W22" s="39">
        <v>78.378378378378372</v>
      </c>
    </row>
    <row r="23" spans="1:251" x14ac:dyDescent="0.2">
      <c r="A23" s="34" t="s">
        <v>309</v>
      </c>
      <c r="B23" s="37">
        <v>198</v>
      </c>
      <c r="C23" s="37">
        <v>198</v>
      </c>
      <c r="D23" s="38">
        <v>172</v>
      </c>
      <c r="E23" s="39">
        <v>86.868686868686865</v>
      </c>
      <c r="F23" s="38">
        <v>170</v>
      </c>
      <c r="G23" s="39">
        <v>85.858585858585855</v>
      </c>
      <c r="H23" s="38">
        <v>171</v>
      </c>
      <c r="I23" s="39">
        <v>86.36363636363636</v>
      </c>
      <c r="J23" s="38">
        <v>171</v>
      </c>
      <c r="K23" s="39">
        <v>86.36363636363636</v>
      </c>
      <c r="L23" s="38">
        <v>170</v>
      </c>
      <c r="M23" s="39">
        <v>85.858585858585855</v>
      </c>
      <c r="N23" s="38">
        <v>172</v>
      </c>
      <c r="O23" s="39">
        <v>86.868686868686865</v>
      </c>
      <c r="P23" s="38">
        <v>172</v>
      </c>
      <c r="Q23" s="39">
        <v>86.868686868686865</v>
      </c>
      <c r="R23" s="38">
        <v>174</v>
      </c>
      <c r="S23" s="39">
        <v>87.878787878787875</v>
      </c>
      <c r="T23" s="38">
        <v>172</v>
      </c>
      <c r="U23" s="39">
        <v>86.868686868686865</v>
      </c>
      <c r="V23" s="38">
        <v>168</v>
      </c>
      <c r="W23" s="39">
        <v>84.848484848484844</v>
      </c>
    </row>
    <row r="24" spans="1:251" x14ac:dyDescent="0.2">
      <c r="A24" s="34" t="s">
        <v>348</v>
      </c>
      <c r="B24" s="37">
        <v>432</v>
      </c>
      <c r="C24" s="37">
        <v>432</v>
      </c>
      <c r="D24" s="38">
        <v>387</v>
      </c>
      <c r="E24" s="39">
        <v>89.583333333333329</v>
      </c>
      <c r="F24" s="38">
        <v>386</v>
      </c>
      <c r="G24" s="39">
        <v>89.351851851851848</v>
      </c>
      <c r="H24" s="38">
        <v>387</v>
      </c>
      <c r="I24" s="39">
        <v>89.583333333333329</v>
      </c>
      <c r="J24" s="38">
        <v>388</v>
      </c>
      <c r="K24" s="39">
        <v>89.81481481481481</v>
      </c>
      <c r="L24" s="38">
        <v>386</v>
      </c>
      <c r="M24" s="39">
        <v>89.351851851851848</v>
      </c>
      <c r="N24" s="38">
        <v>381</v>
      </c>
      <c r="O24" s="39">
        <v>88.194444444444443</v>
      </c>
      <c r="P24" s="38">
        <v>383</v>
      </c>
      <c r="Q24" s="39">
        <v>88.657407407407405</v>
      </c>
      <c r="R24" s="38">
        <v>383</v>
      </c>
      <c r="S24" s="39">
        <v>88.657407407407405</v>
      </c>
      <c r="T24" s="38">
        <v>379</v>
      </c>
      <c r="U24" s="39">
        <v>87.731481481481481</v>
      </c>
      <c r="V24" s="38">
        <v>375</v>
      </c>
      <c r="W24" s="39">
        <v>86.805555555555557</v>
      </c>
    </row>
    <row r="25" spans="1:251" x14ac:dyDescent="0.2">
      <c r="A25" s="34" t="s">
        <v>6</v>
      </c>
      <c r="B25" s="37">
        <v>129</v>
      </c>
      <c r="C25" s="37">
        <v>129</v>
      </c>
      <c r="D25" s="38">
        <v>116</v>
      </c>
      <c r="E25" s="39">
        <v>89.922480620155042</v>
      </c>
      <c r="F25" s="38">
        <v>116</v>
      </c>
      <c r="G25" s="39">
        <v>89.922480620155042</v>
      </c>
      <c r="H25" s="38">
        <v>116</v>
      </c>
      <c r="I25" s="39">
        <v>89.922480620155042</v>
      </c>
      <c r="J25" s="38">
        <v>117</v>
      </c>
      <c r="K25" s="39">
        <v>90.697674418604649</v>
      </c>
      <c r="L25" s="38">
        <v>116</v>
      </c>
      <c r="M25" s="39">
        <v>89.922480620155042</v>
      </c>
      <c r="N25" s="38">
        <v>116</v>
      </c>
      <c r="O25" s="39">
        <v>89.922480620155042</v>
      </c>
      <c r="P25" s="38">
        <v>116</v>
      </c>
      <c r="Q25" s="39">
        <v>89.922480620155042</v>
      </c>
      <c r="R25" s="38">
        <v>116</v>
      </c>
      <c r="S25" s="39">
        <v>89.922480620155042</v>
      </c>
      <c r="T25" s="38">
        <v>116</v>
      </c>
      <c r="U25" s="39">
        <v>89.922480620155042</v>
      </c>
      <c r="V25" s="38">
        <v>115</v>
      </c>
      <c r="W25" s="39">
        <v>89.147286821705421</v>
      </c>
    </row>
    <row r="26" spans="1:251" x14ac:dyDescent="0.2">
      <c r="A26" s="34" t="s">
        <v>7</v>
      </c>
      <c r="B26" s="37">
        <v>409</v>
      </c>
      <c r="C26" s="37">
        <v>409</v>
      </c>
      <c r="D26" s="38">
        <v>363</v>
      </c>
      <c r="E26" s="39">
        <v>88.753056234718827</v>
      </c>
      <c r="F26" s="38">
        <v>359</v>
      </c>
      <c r="G26" s="39">
        <v>87.775061124694375</v>
      </c>
      <c r="H26" s="38">
        <v>363</v>
      </c>
      <c r="I26" s="39">
        <v>88.753056234718827</v>
      </c>
      <c r="J26" s="38">
        <v>363</v>
      </c>
      <c r="K26" s="39">
        <v>88.753056234718827</v>
      </c>
      <c r="L26" s="38">
        <v>361</v>
      </c>
      <c r="M26" s="39">
        <v>88.264058679706608</v>
      </c>
      <c r="N26" s="38">
        <v>362</v>
      </c>
      <c r="O26" s="39">
        <v>88.508557457212717</v>
      </c>
      <c r="P26" s="38">
        <v>359</v>
      </c>
      <c r="Q26" s="39">
        <v>87.775061124694375</v>
      </c>
      <c r="R26" s="38">
        <v>360</v>
      </c>
      <c r="S26" s="39">
        <v>88.019559902200484</v>
      </c>
      <c r="T26" s="38">
        <v>361</v>
      </c>
      <c r="U26" s="39">
        <v>88.264058679706608</v>
      </c>
      <c r="V26" s="38">
        <v>355</v>
      </c>
      <c r="W26" s="39">
        <v>86.797066014669923</v>
      </c>
    </row>
    <row r="27" spans="1:251" x14ac:dyDescent="0.2">
      <c r="A27" s="34" t="s">
        <v>8</v>
      </c>
      <c r="B27" s="37">
        <v>1154</v>
      </c>
      <c r="C27" s="37">
        <v>1154</v>
      </c>
      <c r="D27" s="38">
        <v>1046</v>
      </c>
      <c r="E27" s="39">
        <v>90.641247833622188</v>
      </c>
      <c r="F27" s="38">
        <v>1030</v>
      </c>
      <c r="G27" s="39">
        <v>89.254766031195842</v>
      </c>
      <c r="H27" s="38">
        <v>1044</v>
      </c>
      <c r="I27" s="39">
        <v>90.467937608318891</v>
      </c>
      <c r="J27" s="38">
        <v>1038</v>
      </c>
      <c r="K27" s="39">
        <v>89.948006932409015</v>
      </c>
      <c r="L27" s="38">
        <v>1033</v>
      </c>
      <c r="M27" s="39">
        <v>89.51473136915078</v>
      </c>
      <c r="N27" s="38">
        <v>1045</v>
      </c>
      <c r="O27" s="39">
        <v>90.554592720970533</v>
      </c>
      <c r="P27" s="38">
        <v>1031</v>
      </c>
      <c r="Q27" s="39">
        <v>89.341421143847484</v>
      </c>
      <c r="R27" s="38">
        <v>1035</v>
      </c>
      <c r="S27" s="39">
        <v>89.688041594454077</v>
      </c>
      <c r="T27" s="38">
        <v>1031</v>
      </c>
      <c r="U27" s="39">
        <v>89.341421143847484</v>
      </c>
      <c r="V27" s="38">
        <v>1013</v>
      </c>
      <c r="W27" s="39">
        <v>87.781629116117855</v>
      </c>
    </row>
    <row r="28" spans="1:251" x14ac:dyDescent="0.2">
      <c r="A28" s="34" t="s">
        <v>362</v>
      </c>
      <c r="B28" s="37">
        <v>443</v>
      </c>
      <c r="C28" s="37">
        <v>443</v>
      </c>
      <c r="D28" s="38">
        <v>404</v>
      </c>
      <c r="E28" s="39">
        <v>91.196388261851013</v>
      </c>
      <c r="F28" s="38">
        <v>401</v>
      </c>
      <c r="G28" s="39">
        <v>90.519187358916483</v>
      </c>
      <c r="H28" s="38">
        <v>404</v>
      </c>
      <c r="I28" s="39">
        <v>91.196388261851013</v>
      </c>
      <c r="J28" s="38">
        <v>401</v>
      </c>
      <c r="K28" s="39">
        <v>90.519187358916483</v>
      </c>
      <c r="L28" s="38">
        <v>401</v>
      </c>
      <c r="M28" s="39">
        <v>90.519187358916483</v>
      </c>
      <c r="N28" s="38">
        <v>404</v>
      </c>
      <c r="O28" s="39">
        <v>91.196388261851013</v>
      </c>
      <c r="P28" s="38">
        <v>400</v>
      </c>
      <c r="Q28" s="39">
        <v>90.293453724604973</v>
      </c>
      <c r="R28" s="38">
        <v>400</v>
      </c>
      <c r="S28" s="39">
        <v>90.293453724604973</v>
      </c>
      <c r="T28" s="38">
        <v>398</v>
      </c>
      <c r="U28" s="39">
        <v>89.841986455981939</v>
      </c>
      <c r="V28" s="38">
        <v>394</v>
      </c>
      <c r="W28" s="39">
        <v>88.939051918735885</v>
      </c>
    </row>
    <row r="29" spans="1:251" x14ac:dyDescent="0.2">
      <c r="A29" s="34" t="s">
        <v>9</v>
      </c>
      <c r="B29" s="37">
        <v>194</v>
      </c>
      <c r="C29" s="37">
        <v>194</v>
      </c>
      <c r="D29" s="38">
        <v>171</v>
      </c>
      <c r="E29" s="39">
        <v>88.144329896907223</v>
      </c>
      <c r="F29" s="38">
        <v>170</v>
      </c>
      <c r="G29" s="39">
        <v>87.628865979381445</v>
      </c>
      <c r="H29" s="38">
        <v>171</v>
      </c>
      <c r="I29" s="39">
        <v>88.144329896907223</v>
      </c>
      <c r="J29" s="38">
        <v>170</v>
      </c>
      <c r="K29" s="39">
        <v>87.628865979381445</v>
      </c>
      <c r="L29" s="38">
        <v>170</v>
      </c>
      <c r="M29" s="39">
        <v>87.628865979381445</v>
      </c>
      <c r="N29" s="38">
        <v>172</v>
      </c>
      <c r="O29" s="39">
        <v>88.659793814432987</v>
      </c>
      <c r="P29" s="38">
        <v>170</v>
      </c>
      <c r="Q29" s="39">
        <v>87.628865979381445</v>
      </c>
      <c r="R29" s="38">
        <v>171</v>
      </c>
      <c r="S29" s="39">
        <v>88.144329896907223</v>
      </c>
      <c r="T29" s="38">
        <v>171</v>
      </c>
      <c r="U29" s="39">
        <v>88.144329896907223</v>
      </c>
      <c r="V29" s="38">
        <v>170</v>
      </c>
      <c r="W29" s="39">
        <v>87.628865979381445</v>
      </c>
    </row>
    <row r="30" spans="1:251" x14ac:dyDescent="0.2">
      <c r="A30" s="34" t="s">
        <v>10</v>
      </c>
      <c r="B30" s="37">
        <v>251</v>
      </c>
      <c r="C30" s="37">
        <v>251</v>
      </c>
      <c r="D30" s="38">
        <v>232</v>
      </c>
      <c r="E30" s="39">
        <v>92.430278884462155</v>
      </c>
      <c r="F30" s="38">
        <v>230</v>
      </c>
      <c r="G30" s="39">
        <v>91.633466135458164</v>
      </c>
      <c r="H30" s="38">
        <v>232</v>
      </c>
      <c r="I30" s="39">
        <v>92.430278884462155</v>
      </c>
      <c r="J30" s="38">
        <v>230</v>
      </c>
      <c r="K30" s="39">
        <v>91.633466135458164</v>
      </c>
      <c r="L30" s="38">
        <v>230</v>
      </c>
      <c r="M30" s="39">
        <v>91.633466135458164</v>
      </c>
      <c r="N30" s="38">
        <v>232</v>
      </c>
      <c r="O30" s="39">
        <v>92.430278884462155</v>
      </c>
      <c r="P30" s="38">
        <v>230</v>
      </c>
      <c r="Q30" s="39">
        <v>91.633466135458164</v>
      </c>
      <c r="R30" s="38">
        <v>233</v>
      </c>
      <c r="S30" s="39">
        <v>92.828685258964143</v>
      </c>
      <c r="T30" s="38">
        <v>233</v>
      </c>
      <c r="U30" s="39">
        <v>92.828685258964143</v>
      </c>
      <c r="V30" s="38">
        <v>230</v>
      </c>
      <c r="W30" s="39">
        <v>91.633466135458164</v>
      </c>
    </row>
    <row r="31" spans="1:251" x14ac:dyDescent="0.2">
      <c r="A31" s="34" t="s">
        <v>500</v>
      </c>
      <c r="B31" s="37">
        <v>17</v>
      </c>
      <c r="C31" s="37">
        <v>17</v>
      </c>
      <c r="D31" s="38">
        <v>17</v>
      </c>
      <c r="E31" s="39">
        <v>100</v>
      </c>
      <c r="F31" s="38">
        <v>17</v>
      </c>
      <c r="G31" s="39">
        <v>100</v>
      </c>
      <c r="H31" s="38">
        <v>17</v>
      </c>
      <c r="I31" s="39">
        <v>100</v>
      </c>
      <c r="J31" s="38">
        <v>17</v>
      </c>
      <c r="K31" s="39">
        <v>100</v>
      </c>
      <c r="L31" s="38">
        <v>17</v>
      </c>
      <c r="M31" s="39">
        <v>100</v>
      </c>
      <c r="N31" s="38">
        <v>17</v>
      </c>
      <c r="O31" s="39">
        <v>100</v>
      </c>
      <c r="P31" s="38">
        <v>17</v>
      </c>
      <c r="Q31" s="39">
        <v>100</v>
      </c>
      <c r="R31" s="38">
        <v>17</v>
      </c>
      <c r="S31" s="39">
        <v>100</v>
      </c>
      <c r="T31" s="38">
        <v>17</v>
      </c>
      <c r="U31" s="39">
        <v>100</v>
      </c>
      <c r="V31" s="38">
        <v>17</v>
      </c>
      <c r="W31" s="39">
        <v>100</v>
      </c>
    </row>
    <row r="32" spans="1:251" x14ac:dyDescent="0.2">
      <c r="A32" s="34" t="s">
        <v>11</v>
      </c>
      <c r="B32" s="37">
        <v>515</v>
      </c>
      <c r="C32" s="37">
        <v>515</v>
      </c>
      <c r="D32" s="38">
        <v>449</v>
      </c>
      <c r="E32" s="39">
        <v>87.184466019417471</v>
      </c>
      <c r="F32" s="38">
        <v>447</v>
      </c>
      <c r="G32" s="39">
        <v>86.796116504854368</v>
      </c>
      <c r="H32" s="38">
        <v>448</v>
      </c>
      <c r="I32" s="39">
        <v>86.990291262135926</v>
      </c>
      <c r="J32" s="38">
        <v>451</v>
      </c>
      <c r="K32" s="39">
        <v>87.572815533980588</v>
      </c>
      <c r="L32" s="38">
        <v>447</v>
      </c>
      <c r="M32" s="39">
        <v>86.796116504854368</v>
      </c>
      <c r="N32" s="38">
        <v>448</v>
      </c>
      <c r="O32" s="39">
        <v>86.990291262135926</v>
      </c>
      <c r="P32" s="38">
        <v>445</v>
      </c>
      <c r="Q32" s="39">
        <v>86.407766990291265</v>
      </c>
      <c r="R32" s="38">
        <v>448</v>
      </c>
      <c r="S32" s="39">
        <v>86.990291262135926</v>
      </c>
      <c r="T32" s="38">
        <v>444</v>
      </c>
      <c r="U32" s="39">
        <v>86.213592233009706</v>
      </c>
      <c r="V32" s="38">
        <v>434</v>
      </c>
      <c r="W32" s="39">
        <v>84.271844660194176</v>
      </c>
    </row>
    <row r="33" spans="1:251" x14ac:dyDescent="0.2">
      <c r="A33" s="34" t="s">
        <v>345</v>
      </c>
      <c r="B33" s="37">
        <v>801</v>
      </c>
      <c r="C33" s="37">
        <v>801</v>
      </c>
      <c r="D33" s="38">
        <v>729</v>
      </c>
      <c r="E33" s="39">
        <v>91.011235955056179</v>
      </c>
      <c r="F33" s="38">
        <v>723</v>
      </c>
      <c r="G33" s="39">
        <v>90.262172284644194</v>
      </c>
      <c r="H33" s="38">
        <v>728</v>
      </c>
      <c r="I33" s="39">
        <v>90.886392009987517</v>
      </c>
      <c r="J33" s="38">
        <v>729</v>
      </c>
      <c r="K33" s="39">
        <v>91.011235955056179</v>
      </c>
      <c r="L33" s="38">
        <v>723</v>
      </c>
      <c r="M33" s="39">
        <v>90.262172284644194</v>
      </c>
      <c r="N33" s="38">
        <v>722</v>
      </c>
      <c r="O33" s="39">
        <v>90.137328339575532</v>
      </c>
      <c r="P33" s="38">
        <v>716</v>
      </c>
      <c r="Q33" s="39">
        <v>89.388264669163547</v>
      </c>
      <c r="R33" s="38">
        <v>722</v>
      </c>
      <c r="S33" s="39">
        <v>90.137328339575532</v>
      </c>
      <c r="T33" s="38">
        <v>724</v>
      </c>
      <c r="U33" s="39">
        <v>90.387016229712856</v>
      </c>
      <c r="V33" s="38">
        <v>708</v>
      </c>
      <c r="W33" s="39">
        <v>88.389513108614238</v>
      </c>
    </row>
    <row r="34" spans="1:251" x14ac:dyDescent="0.2">
      <c r="A34" s="34" t="s">
        <v>12</v>
      </c>
      <c r="B34" s="37">
        <v>45</v>
      </c>
      <c r="C34" s="37">
        <v>45</v>
      </c>
      <c r="D34" s="38">
        <v>42</v>
      </c>
      <c r="E34" s="39">
        <v>93.333333333333329</v>
      </c>
      <c r="F34" s="38">
        <v>41</v>
      </c>
      <c r="G34" s="39">
        <v>91.111111111111114</v>
      </c>
      <c r="H34" s="38">
        <v>41</v>
      </c>
      <c r="I34" s="39">
        <v>91.111111111111114</v>
      </c>
      <c r="J34" s="38">
        <v>41</v>
      </c>
      <c r="K34" s="39">
        <v>91.111111111111114</v>
      </c>
      <c r="L34" s="38">
        <v>40</v>
      </c>
      <c r="M34" s="39">
        <v>88.888888888888886</v>
      </c>
      <c r="N34" s="38">
        <v>41</v>
      </c>
      <c r="O34" s="39">
        <v>91.111111111111114</v>
      </c>
      <c r="P34" s="38">
        <v>40</v>
      </c>
      <c r="Q34" s="39">
        <v>88.888888888888886</v>
      </c>
      <c r="R34" s="38">
        <v>41</v>
      </c>
      <c r="S34" s="39">
        <v>91.111111111111114</v>
      </c>
      <c r="T34" s="38">
        <v>40</v>
      </c>
      <c r="U34" s="39">
        <v>88.888888888888886</v>
      </c>
      <c r="V34" s="38">
        <v>39</v>
      </c>
      <c r="W34" s="39">
        <v>86.666666666666671</v>
      </c>
    </row>
    <row r="35" spans="1:251" x14ac:dyDescent="0.2">
      <c r="A35" s="34" t="s">
        <v>13</v>
      </c>
      <c r="B35" s="37">
        <v>331</v>
      </c>
      <c r="C35" s="37">
        <v>331</v>
      </c>
      <c r="D35" s="38">
        <v>294</v>
      </c>
      <c r="E35" s="39">
        <v>88.821752265861022</v>
      </c>
      <c r="F35" s="38">
        <v>291</v>
      </c>
      <c r="G35" s="39">
        <v>87.915407854984892</v>
      </c>
      <c r="H35" s="38">
        <v>294</v>
      </c>
      <c r="I35" s="39">
        <v>88.821752265861022</v>
      </c>
      <c r="J35" s="38">
        <v>294</v>
      </c>
      <c r="K35" s="39">
        <v>88.821752265861022</v>
      </c>
      <c r="L35" s="38">
        <v>291</v>
      </c>
      <c r="M35" s="39">
        <v>87.915407854984892</v>
      </c>
      <c r="N35" s="38">
        <v>295</v>
      </c>
      <c r="O35" s="39">
        <v>89.123867069486408</v>
      </c>
      <c r="P35" s="38">
        <v>293</v>
      </c>
      <c r="Q35" s="39">
        <v>88.51963746223565</v>
      </c>
      <c r="R35" s="38">
        <v>289</v>
      </c>
      <c r="S35" s="39">
        <v>87.311178247734134</v>
      </c>
      <c r="T35" s="38">
        <v>292</v>
      </c>
      <c r="U35" s="39">
        <v>88.217522658610278</v>
      </c>
      <c r="V35" s="38">
        <v>286</v>
      </c>
      <c r="W35" s="39">
        <v>86.404833836858003</v>
      </c>
    </row>
    <row r="36" spans="1:251" x14ac:dyDescent="0.2">
      <c r="A36" s="34" t="s">
        <v>358</v>
      </c>
      <c r="B36" s="37">
        <v>385</v>
      </c>
      <c r="C36" s="37">
        <v>385</v>
      </c>
      <c r="D36" s="38">
        <v>357</v>
      </c>
      <c r="E36" s="39">
        <v>92.727272727272734</v>
      </c>
      <c r="F36" s="38">
        <v>353</v>
      </c>
      <c r="G36" s="39">
        <v>91.688311688311686</v>
      </c>
      <c r="H36" s="38">
        <v>356</v>
      </c>
      <c r="I36" s="39">
        <v>92.467532467532465</v>
      </c>
      <c r="J36" s="38">
        <v>355</v>
      </c>
      <c r="K36" s="39">
        <v>92.20779220779221</v>
      </c>
      <c r="L36" s="38">
        <v>354</v>
      </c>
      <c r="M36" s="39">
        <v>91.948051948051955</v>
      </c>
      <c r="N36" s="38">
        <v>352</v>
      </c>
      <c r="O36" s="39">
        <v>91.428571428571431</v>
      </c>
      <c r="P36" s="38">
        <v>350</v>
      </c>
      <c r="Q36" s="39">
        <v>90.909090909090907</v>
      </c>
      <c r="R36" s="38">
        <v>353</v>
      </c>
      <c r="S36" s="39">
        <v>91.688311688311686</v>
      </c>
      <c r="T36" s="38">
        <v>352</v>
      </c>
      <c r="U36" s="39">
        <v>91.428571428571431</v>
      </c>
      <c r="V36" s="38">
        <v>347</v>
      </c>
      <c r="W36" s="39">
        <v>90.129870129870127</v>
      </c>
    </row>
    <row r="37" spans="1:251" x14ac:dyDescent="0.2">
      <c r="A37" s="34" t="s">
        <v>14</v>
      </c>
      <c r="B37" s="37">
        <v>251</v>
      </c>
      <c r="C37" s="37">
        <v>251</v>
      </c>
      <c r="D37" s="38">
        <v>230</v>
      </c>
      <c r="E37" s="39">
        <v>91.633466135458164</v>
      </c>
      <c r="F37" s="38">
        <v>227</v>
      </c>
      <c r="G37" s="39">
        <v>90.438247011952186</v>
      </c>
      <c r="H37" s="38">
        <v>230</v>
      </c>
      <c r="I37" s="39">
        <v>91.633466135458164</v>
      </c>
      <c r="J37" s="38">
        <v>228</v>
      </c>
      <c r="K37" s="39">
        <v>90.836653386454188</v>
      </c>
      <c r="L37" s="38">
        <v>227</v>
      </c>
      <c r="M37" s="39">
        <v>90.438247011952186</v>
      </c>
      <c r="N37" s="38">
        <v>230</v>
      </c>
      <c r="O37" s="39">
        <v>91.633466135458164</v>
      </c>
      <c r="P37" s="38">
        <v>227</v>
      </c>
      <c r="Q37" s="39">
        <v>90.438247011952186</v>
      </c>
      <c r="R37" s="38">
        <v>228</v>
      </c>
      <c r="S37" s="39">
        <v>90.836653386454188</v>
      </c>
      <c r="T37" s="38">
        <v>226</v>
      </c>
      <c r="U37" s="39">
        <v>90.039840637450197</v>
      </c>
      <c r="V37" s="38">
        <v>223</v>
      </c>
      <c r="W37" s="39">
        <v>88.844621513944219</v>
      </c>
    </row>
    <row r="38" spans="1:251" ht="13.5" thickBot="1" x14ac:dyDescent="0.25">
      <c r="A38" s="40" t="s">
        <v>295</v>
      </c>
      <c r="B38" s="41">
        <f>SUM(B21:B37)</f>
        <v>5867</v>
      </c>
      <c r="C38" s="41">
        <f>SUM(C21:C37)</f>
        <v>5867</v>
      </c>
      <c r="D38" s="41">
        <f>SUM(D21:D37)</f>
        <v>5293</v>
      </c>
      <c r="E38" s="42">
        <f>(D38/B38)*100</f>
        <v>90.21646497358104</v>
      </c>
      <c r="F38" s="41">
        <f>SUM(F21:F37)</f>
        <v>5244</v>
      </c>
      <c r="G38" s="42">
        <f>(F38/C38)*100</f>
        <v>89.381285154252595</v>
      </c>
      <c r="H38" s="41">
        <f>SUM(H21:H37)</f>
        <v>5284</v>
      </c>
      <c r="I38" s="42">
        <f>(H38/B38)*100</f>
        <v>90.063064598602352</v>
      </c>
      <c r="J38" s="41">
        <f>SUM(J21:J37)</f>
        <v>5281</v>
      </c>
      <c r="K38" s="42">
        <f>(J38/C38)*100</f>
        <v>90.011931140276118</v>
      </c>
      <c r="L38" s="41">
        <f>SUM(L21:L37)</f>
        <v>5248</v>
      </c>
      <c r="M38" s="42">
        <f>(L38/C38)*100</f>
        <v>89.449463098687573</v>
      </c>
      <c r="N38" s="41">
        <f>SUM(N21:N37)</f>
        <v>5271</v>
      </c>
      <c r="O38" s="42">
        <f>(N38/B38)*100</f>
        <v>89.841486279188686</v>
      </c>
      <c r="P38" s="41">
        <f>SUM(P21:P37)</f>
        <v>5229</v>
      </c>
      <c r="Q38" s="42">
        <f>(P38/C38)*100</f>
        <v>89.125617862621439</v>
      </c>
      <c r="R38" s="41">
        <f>SUM(R21:R37)</f>
        <v>5252</v>
      </c>
      <c r="S38" s="42">
        <f>(R38/C38)*100</f>
        <v>89.517641043122552</v>
      </c>
      <c r="T38" s="41">
        <f>SUM(T21:T37)</f>
        <v>5236</v>
      </c>
      <c r="U38" s="42">
        <f>(T38/C38)*100</f>
        <v>89.244929265382638</v>
      </c>
      <c r="V38" s="41">
        <f>SUM(V21:V37)</f>
        <v>5146</v>
      </c>
      <c r="W38" s="42">
        <f>(V38/C38)*100</f>
        <v>87.710925515595704</v>
      </c>
    </row>
    <row r="39" spans="1:251" s="28" customFormat="1" ht="25.5" customHeight="1" thickTop="1" x14ac:dyDescent="0.2">
      <c r="A39" s="138" t="s">
        <v>294</v>
      </c>
      <c r="B39" s="145" t="s">
        <v>449</v>
      </c>
      <c r="C39" s="146"/>
      <c r="D39" s="134" t="s">
        <v>450</v>
      </c>
      <c r="E39" s="144"/>
      <c r="F39" s="144"/>
      <c r="G39" s="135"/>
      <c r="H39" s="134" t="s">
        <v>451</v>
      </c>
      <c r="I39" s="143"/>
      <c r="J39" s="144"/>
      <c r="K39" s="142"/>
      <c r="L39" s="134" t="s">
        <v>452</v>
      </c>
      <c r="M39" s="135"/>
      <c r="N39" s="134" t="s">
        <v>453</v>
      </c>
      <c r="O39" s="143"/>
      <c r="P39" s="144"/>
      <c r="Q39" s="142"/>
      <c r="R39" s="134" t="s">
        <v>454</v>
      </c>
      <c r="S39" s="142"/>
      <c r="T39" s="134" t="s">
        <v>455</v>
      </c>
      <c r="U39" s="141"/>
      <c r="V39" s="134" t="s">
        <v>456</v>
      </c>
      <c r="W39" s="141"/>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row>
    <row r="40" spans="1:251" s="32" customFormat="1" ht="25.5" customHeight="1" x14ac:dyDescent="0.2">
      <c r="A40" s="139"/>
      <c r="B40" s="29" t="s">
        <v>303</v>
      </c>
      <c r="C40" s="29" t="s">
        <v>304</v>
      </c>
      <c r="D40" s="30" t="s">
        <v>483</v>
      </c>
      <c r="E40" s="31" t="s">
        <v>293</v>
      </c>
      <c r="F40" s="30" t="s">
        <v>376</v>
      </c>
      <c r="G40" s="31" t="s">
        <v>293</v>
      </c>
      <c r="H40" s="30" t="s">
        <v>483</v>
      </c>
      <c r="I40" s="31" t="s">
        <v>293</v>
      </c>
      <c r="J40" s="30" t="s">
        <v>375</v>
      </c>
      <c r="K40" s="31" t="s">
        <v>293</v>
      </c>
      <c r="L40" s="30" t="s">
        <v>375</v>
      </c>
      <c r="M40" s="31" t="s">
        <v>293</v>
      </c>
      <c r="N40" s="30" t="s">
        <v>483</v>
      </c>
      <c r="O40" s="31" t="s">
        <v>293</v>
      </c>
      <c r="P40" s="30" t="s">
        <v>375</v>
      </c>
      <c r="Q40" s="31" t="s">
        <v>293</v>
      </c>
      <c r="R40" s="30" t="s">
        <v>376</v>
      </c>
      <c r="S40" s="31" t="s">
        <v>293</v>
      </c>
      <c r="T40" s="30" t="s">
        <v>376</v>
      </c>
      <c r="U40" s="31" t="s">
        <v>293</v>
      </c>
      <c r="V40" s="30" t="s">
        <v>484</v>
      </c>
      <c r="W40" s="31" t="s">
        <v>293</v>
      </c>
    </row>
    <row r="41" spans="1:251" ht="18" x14ac:dyDescent="0.25">
      <c r="A41" s="33" t="s">
        <v>316</v>
      </c>
      <c r="B41" s="33"/>
      <c r="C41" s="34"/>
      <c r="D41" s="34"/>
      <c r="E41" s="35"/>
      <c r="F41" s="34"/>
      <c r="G41" s="35"/>
      <c r="H41" s="34"/>
      <c r="I41" s="35"/>
      <c r="J41" s="34"/>
      <c r="K41" s="35"/>
      <c r="L41" s="34"/>
      <c r="M41" s="35"/>
      <c r="N41" s="34"/>
      <c r="O41" s="35"/>
      <c r="P41" s="34"/>
      <c r="Q41" s="35"/>
      <c r="R41" s="34"/>
      <c r="S41" s="35"/>
      <c r="T41" s="34"/>
      <c r="U41" s="35"/>
      <c r="V41" s="34"/>
      <c r="W41" s="35"/>
    </row>
    <row r="42" spans="1:251" x14ac:dyDescent="0.2">
      <c r="A42" s="34" t="s">
        <v>15</v>
      </c>
      <c r="B42" s="37">
        <v>207</v>
      </c>
      <c r="C42" s="37">
        <v>207</v>
      </c>
      <c r="D42" s="38">
        <v>195</v>
      </c>
      <c r="E42" s="39">
        <v>94.20289855072464</v>
      </c>
      <c r="F42" s="38">
        <v>195</v>
      </c>
      <c r="G42" s="39">
        <v>94.20289855072464</v>
      </c>
      <c r="H42" s="38">
        <v>194</v>
      </c>
      <c r="I42" s="39">
        <v>93.719806763285021</v>
      </c>
      <c r="J42" s="38">
        <v>196</v>
      </c>
      <c r="K42" s="39">
        <v>94.685990338164245</v>
      </c>
      <c r="L42" s="38">
        <v>195</v>
      </c>
      <c r="M42" s="39">
        <v>94.20289855072464</v>
      </c>
      <c r="N42" s="38">
        <v>192</v>
      </c>
      <c r="O42" s="39">
        <v>92.753623188405797</v>
      </c>
      <c r="P42" s="38">
        <v>191</v>
      </c>
      <c r="Q42" s="39">
        <v>92.270531400966178</v>
      </c>
      <c r="R42" s="38">
        <v>192</v>
      </c>
      <c r="S42" s="39">
        <v>92.753623188405797</v>
      </c>
      <c r="T42" s="38">
        <v>190</v>
      </c>
      <c r="U42" s="39">
        <v>91.787439613526573</v>
      </c>
      <c r="V42" s="38">
        <v>188</v>
      </c>
      <c r="W42" s="39">
        <v>90.821256038647348</v>
      </c>
    </row>
    <row r="43" spans="1:251" x14ac:dyDescent="0.2">
      <c r="A43" s="34" t="s">
        <v>16</v>
      </c>
      <c r="B43" s="37">
        <v>619</v>
      </c>
      <c r="C43" s="37">
        <v>619</v>
      </c>
      <c r="D43" s="38">
        <v>573</v>
      </c>
      <c r="E43" s="39">
        <v>92.568659127625196</v>
      </c>
      <c r="F43" s="38">
        <v>573</v>
      </c>
      <c r="G43" s="39">
        <v>92.568659127625196</v>
      </c>
      <c r="H43" s="38">
        <v>571</v>
      </c>
      <c r="I43" s="39">
        <v>92.245557350565434</v>
      </c>
      <c r="J43" s="38">
        <v>576</v>
      </c>
      <c r="K43" s="39">
        <v>93.05331179321486</v>
      </c>
      <c r="L43" s="38">
        <v>572</v>
      </c>
      <c r="M43" s="39">
        <v>92.407108239095308</v>
      </c>
      <c r="N43" s="38">
        <v>571</v>
      </c>
      <c r="O43" s="39">
        <v>92.245557350565434</v>
      </c>
      <c r="P43" s="38">
        <v>569</v>
      </c>
      <c r="Q43" s="39">
        <v>91.922455573505658</v>
      </c>
      <c r="R43" s="38">
        <v>569</v>
      </c>
      <c r="S43" s="39">
        <v>91.922455573505658</v>
      </c>
      <c r="T43" s="38">
        <v>566</v>
      </c>
      <c r="U43" s="39">
        <v>91.437802907915994</v>
      </c>
      <c r="V43" s="38">
        <v>559</v>
      </c>
      <c r="W43" s="39">
        <v>90.306946688206779</v>
      </c>
    </row>
    <row r="44" spans="1:251" x14ac:dyDescent="0.2">
      <c r="A44" s="34" t="s">
        <v>17</v>
      </c>
      <c r="B44" s="37">
        <v>218</v>
      </c>
      <c r="C44" s="37">
        <v>218</v>
      </c>
      <c r="D44" s="38">
        <v>201</v>
      </c>
      <c r="E44" s="39">
        <v>92.201834862385326</v>
      </c>
      <c r="F44" s="38">
        <v>201</v>
      </c>
      <c r="G44" s="39">
        <v>92.201834862385326</v>
      </c>
      <c r="H44" s="38">
        <v>201</v>
      </c>
      <c r="I44" s="39">
        <v>92.201834862385326</v>
      </c>
      <c r="J44" s="38">
        <v>201</v>
      </c>
      <c r="K44" s="39">
        <v>92.201834862385326</v>
      </c>
      <c r="L44" s="38">
        <v>201</v>
      </c>
      <c r="M44" s="39">
        <v>92.201834862385326</v>
      </c>
      <c r="N44" s="38">
        <v>200</v>
      </c>
      <c r="O44" s="39">
        <v>91.743119266055047</v>
      </c>
      <c r="P44" s="38">
        <v>200</v>
      </c>
      <c r="Q44" s="39">
        <v>91.743119266055047</v>
      </c>
      <c r="R44" s="38">
        <v>200</v>
      </c>
      <c r="S44" s="39">
        <v>91.743119266055047</v>
      </c>
      <c r="T44" s="38">
        <v>200</v>
      </c>
      <c r="U44" s="39">
        <v>91.743119266055047</v>
      </c>
      <c r="V44" s="38">
        <v>197</v>
      </c>
      <c r="W44" s="39">
        <v>90.366972477064223</v>
      </c>
    </row>
    <row r="45" spans="1:251" x14ac:dyDescent="0.2">
      <c r="A45" s="34" t="s">
        <v>18</v>
      </c>
      <c r="B45" s="37">
        <v>265</v>
      </c>
      <c r="C45" s="37">
        <v>265</v>
      </c>
      <c r="D45" s="38">
        <v>243</v>
      </c>
      <c r="E45" s="39">
        <v>91.698113207547166</v>
      </c>
      <c r="F45" s="38">
        <v>241</v>
      </c>
      <c r="G45" s="39">
        <v>90.943396226415089</v>
      </c>
      <c r="H45" s="38">
        <v>243</v>
      </c>
      <c r="I45" s="39">
        <v>91.698113207547166</v>
      </c>
      <c r="J45" s="38">
        <v>243</v>
      </c>
      <c r="K45" s="39">
        <v>91.698113207547166</v>
      </c>
      <c r="L45" s="38">
        <v>241</v>
      </c>
      <c r="M45" s="39">
        <v>90.943396226415089</v>
      </c>
      <c r="N45" s="38">
        <v>241</v>
      </c>
      <c r="O45" s="39">
        <v>90.943396226415089</v>
      </c>
      <c r="P45" s="38">
        <v>239</v>
      </c>
      <c r="Q45" s="39">
        <v>90.188679245283012</v>
      </c>
      <c r="R45" s="38">
        <v>242</v>
      </c>
      <c r="S45" s="39">
        <v>91.320754716981128</v>
      </c>
      <c r="T45" s="38">
        <v>242</v>
      </c>
      <c r="U45" s="39">
        <v>91.320754716981128</v>
      </c>
      <c r="V45" s="38">
        <v>238</v>
      </c>
      <c r="W45" s="39">
        <v>89.811320754716988</v>
      </c>
    </row>
    <row r="46" spans="1:251" x14ac:dyDescent="0.2">
      <c r="A46" s="34" t="s">
        <v>19</v>
      </c>
      <c r="B46" s="37">
        <v>201</v>
      </c>
      <c r="C46" s="37">
        <v>201</v>
      </c>
      <c r="D46" s="38">
        <v>179</v>
      </c>
      <c r="E46" s="39">
        <v>89.054726368159209</v>
      </c>
      <c r="F46" s="38">
        <v>175</v>
      </c>
      <c r="G46" s="39">
        <v>87.06467661691542</v>
      </c>
      <c r="H46" s="38">
        <v>179</v>
      </c>
      <c r="I46" s="39">
        <v>89.054726368159209</v>
      </c>
      <c r="J46" s="38">
        <v>175</v>
      </c>
      <c r="K46" s="39">
        <v>87.06467661691542</v>
      </c>
      <c r="L46" s="38">
        <v>174</v>
      </c>
      <c r="M46" s="39">
        <v>86.567164179104481</v>
      </c>
      <c r="N46" s="38">
        <v>175</v>
      </c>
      <c r="O46" s="39">
        <v>87.06467661691542</v>
      </c>
      <c r="P46" s="38">
        <v>172</v>
      </c>
      <c r="Q46" s="39">
        <v>85.572139303482587</v>
      </c>
      <c r="R46" s="38">
        <v>175</v>
      </c>
      <c r="S46" s="39">
        <v>87.06467661691542</v>
      </c>
      <c r="T46" s="38">
        <v>173</v>
      </c>
      <c r="U46" s="39">
        <v>86.069651741293526</v>
      </c>
      <c r="V46" s="38">
        <v>169</v>
      </c>
      <c r="W46" s="39">
        <v>84.079601990049753</v>
      </c>
    </row>
    <row r="47" spans="1:251" x14ac:dyDescent="0.2">
      <c r="A47" s="34" t="s">
        <v>20</v>
      </c>
      <c r="B47" s="37">
        <v>893</v>
      </c>
      <c r="C47" s="37">
        <v>893</v>
      </c>
      <c r="D47" s="38">
        <v>831</v>
      </c>
      <c r="E47" s="39">
        <v>93.057110862262036</v>
      </c>
      <c r="F47" s="38">
        <v>813</v>
      </c>
      <c r="G47" s="39">
        <v>91.041433370660698</v>
      </c>
      <c r="H47" s="38">
        <v>829</v>
      </c>
      <c r="I47" s="39">
        <v>92.833146696528559</v>
      </c>
      <c r="J47" s="38">
        <v>816</v>
      </c>
      <c r="K47" s="39">
        <v>91.377379619260921</v>
      </c>
      <c r="L47" s="38">
        <v>813</v>
      </c>
      <c r="M47" s="39">
        <v>91.041433370660698</v>
      </c>
      <c r="N47" s="38">
        <v>826</v>
      </c>
      <c r="O47" s="39">
        <v>92.497200447928336</v>
      </c>
      <c r="P47" s="38">
        <v>813</v>
      </c>
      <c r="Q47" s="39">
        <v>91.041433370660698</v>
      </c>
      <c r="R47" s="38">
        <v>816</v>
      </c>
      <c r="S47" s="39">
        <v>91.377379619260921</v>
      </c>
      <c r="T47" s="38">
        <v>812</v>
      </c>
      <c r="U47" s="39">
        <v>90.929451287793952</v>
      </c>
      <c r="V47" s="38">
        <v>794</v>
      </c>
      <c r="W47" s="39">
        <v>88.913773796192615</v>
      </c>
    </row>
    <row r="48" spans="1:251" x14ac:dyDescent="0.2">
      <c r="A48" s="34" t="s">
        <v>21</v>
      </c>
      <c r="B48" s="37">
        <v>463</v>
      </c>
      <c r="C48" s="37">
        <v>463</v>
      </c>
      <c r="D48" s="38">
        <v>442</v>
      </c>
      <c r="E48" s="39">
        <v>95.464362850971924</v>
      </c>
      <c r="F48" s="38">
        <v>434</v>
      </c>
      <c r="G48" s="39">
        <v>93.736501079913609</v>
      </c>
      <c r="H48" s="38">
        <v>442</v>
      </c>
      <c r="I48" s="39">
        <v>95.464362850971924</v>
      </c>
      <c r="J48" s="38">
        <v>437</v>
      </c>
      <c r="K48" s="39">
        <v>94.384449244060477</v>
      </c>
      <c r="L48" s="38">
        <v>435</v>
      </c>
      <c r="M48" s="39">
        <v>93.952483801295898</v>
      </c>
      <c r="N48" s="38">
        <v>442</v>
      </c>
      <c r="O48" s="39">
        <v>95.464362850971924</v>
      </c>
      <c r="P48" s="38">
        <v>434</v>
      </c>
      <c r="Q48" s="39">
        <v>93.736501079913609</v>
      </c>
      <c r="R48" s="38">
        <v>438</v>
      </c>
      <c r="S48" s="39">
        <v>94.600431965442766</v>
      </c>
      <c r="T48" s="38">
        <v>434</v>
      </c>
      <c r="U48" s="39">
        <v>93.736501079913609</v>
      </c>
      <c r="V48" s="38">
        <v>428</v>
      </c>
      <c r="W48" s="39">
        <v>92.440604751619873</v>
      </c>
    </row>
    <row r="49" spans="1:251" x14ac:dyDescent="0.2">
      <c r="A49" s="34" t="s">
        <v>22</v>
      </c>
      <c r="B49" s="37">
        <v>339</v>
      </c>
      <c r="C49" s="37">
        <v>339</v>
      </c>
      <c r="D49" s="38">
        <v>314</v>
      </c>
      <c r="E49" s="39">
        <v>92.625368731563427</v>
      </c>
      <c r="F49" s="38">
        <v>310</v>
      </c>
      <c r="G49" s="39">
        <v>91.445427728613566</v>
      </c>
      <c r="H49" s="38">
        <v>314</v>
      </c>
      <c r="I49" s="39">
        <v>92.625368731563427</v>
      </c>
      <c r="J49" s="38">
        <v>313</v>
      </c>
      <c r="K49" s="39">
        <v>92.330383480825958</v>
      </c>
      <c r="L49" s="38">
        <v>311</v>
      </c>
      <c r="M49" s="39">
        <v>91.740412979351035</v>
      </c>
      <c r="N49" s="38">
        <v>315</v>
      </c>
      <c r="O49" s="39">
        <v>92.920353982300881</v>
      </c>
      <c r="P49" s="38">
        <v>310</v>
      </c>
      <c r="Q49" s="39">
        <v>91.445427728613566</v>
      </c>
      <c r="R49" s="38">
        <v>308</v>
      </c>
      <c r="S49" s="39">
        <v>90.855457227138643</v>
      </c>
      <c r="T49" s="38">
        <v>305</v>
      </c>
      <c r="U49" s="39">
        <v>89.970501474926252</v>
      </c>
      <c r="V49" s="38">
        <v>301</v>
      </c>
      <c r="W49" s="39">
        <v>88.790560471976406</v>
      </c>
    </row>
    <row r="50" spans="1:251" x14ac:dyDescent="0.2">
      <c r="A50" s="34" t="s">
        <v>23</v>
      </c>
      <c r="B50" s="37">
        <v>303</v>
      </c>
      <c r="C50" s="37">
        <v>303</v>
      </c>
      <c r="D50" s="38">
        <v>281</v>
      </c>
      <c r="E50" s="39">
        <v>92.739273927392745</v>
      </c>
      <c r="F50" s="38">
        <v>280</v>
      </c>
      <c r="G50" s="39">
        <v>92.409240924092416</v>
      </c>
      <c r="H50" s="38">
        <v>280</v>
      </c>
      <c r="I50" s="39">
        <v>92.409240924092416</v>
      </c>
      <c r="J50" s="38">
        <v>282</v>
      </c>
      <c r="K50" s="39">
        <v>93.069306930693074</v>
      </c>
      <c r="L50" s="38">
        <v>280</v>
      </c>
      <c r="M50" s="39">
        <v>92.409240924092416</v>
      </c>
      <c r="N50" s="38">
        <v>277</v>
      </c>
      <c r="O50" s="39">
        <v>91.419141914191414</v>
      </c>
      <c r="P50" s="38">
        <v>280</v>
      </c>
      <c r="Q50" s="39">
        <v>92.409240924092416</v>
      </c>
      <c r="R50" s="38">
        <v>278</v>
      </c>
      <c r="S50" s="39">
        <v>91.749174917491743</v>
      </c>
      <c r="T50" s="38">
        <v>280</v>
      </c>
      <c r="U50" s="39">
        <v>92.409240924092416</v>
      </c>
      <c r="V50" s="38">
        <v>276</v>
      </c>
      <c r="W50" s="39">
        <v>91.089108910891085</v>
      </c>
    </row>
    <row r="51" spans="1:251" ht="12.75" customHeight="1" x14ac:dyDescent="0.2">
      <c r="A51" s="34" t="s">
        <v>359</v>
      </c>
      <c r="B51" s="37">
        <v>261</v>
      </c>
      <c r="C51" s="37">
        <v>261</v>
      </c>
      <c r="D51" s="38">
        <v>247</v>
      </c>
      <c r="E51" s="39">
        <v>94.636015325670499</v>
      </c>
      <c r="F51" s="38">
        <v>247</v>
      </c>
      <c r="G51" s="39">
        <v>94.636015325670499</v>
      </c>
      <c r="H51" s="38">
        <v>247</v>
      </c>
      <c r="I51" s="39">
        <v>94.636015325670499</v>
      </c>
      <c r="J51" s="38">
        <v>249</v>
      </c>
      <c r="K51" s="39">
        <v>95.402298850574709</v>
      </c>
      <c r="L51" s="38">
        <v>247</v>
      </c>
      <c r="M51" s="39">
        <v>94.636015325670499</v>
      </c>
      <c r="N51" s="38">
        <v>247</v>
      </c>
      <c r="O51" s="39">
        <v>94.636015325670499</v>
      </c>
      <c r="P51" s="38">
        <v>247</v>
      </c>
      <c r="Q51" s="39">
        <v>94.636015325670499</v>
      </c>
      <c r="R51" s="38">
        <v>248</v>
      </c>
      <c r="S51" s="39">
        <v>95.019157088122611</v>
      </c>
      <c r="T51" s="38">
        <v>248</v>
      </c>
      <c r="U51" s="39">
        <v>95.019157088122611</v>
      </c>
      <c r="V51" s="38">
        <v>245</v>
      </c>
      <c r="W51" s="39">
        <v>93.869731800766289</v>
      </c>
    </row>
    <row r="52" spans="1:251" x14ac:dyDescent="0.2">
      <c r="A52" s="34" t="s">
        <v>24</v>
      </c>
      <c r="B52" s="37">
        <v>325</v>
      </c>
      <c r="C52" s="37">
        <v>325</v>
      </c>
      <c r="D52" s="38">
        <v>305</v>
      </c>
      <c r="E52" s="39">
        <v>93.84615384615384</v>
      </c>
      <c r="F52" s="38">
        <v>301</v>
      </c>
      <c r="G52" s="39">
        <v>92.615384615384613</v>
      </c>
      <c r="H52" s="38">
        <v>305</v>
      </c>
      <c r="I52" s="39">
        <v>93.84615384615384</v>
      </c>
      <c r="J52" s="38">
        <v>306</v>
      </c>
      <c r="K52" s="39">
        <v>94.15384615384616</v>
      </c>
      <c r="L52" s="38">
        <v>301</v>
      </c>
      <c r="M52" s="39">
        <v>92.615384615384613</v>
      </c>
      <c r="N52" s="38">
        <v>303</v>
      </c>
      <c r="O52" s="39">
        <v>93.230769230769226</v>
      </c>
      <c r="P52" s="38">
        <v>302</v>
      </c>
      <c r="Q52" s="39">
        <v>92.92307692307692</v>
      </c>
      <c r="R52" s="38">
        <v>305</v>
      </c>
      <c r="S52" s="39">
        <v>93.84615384615384</v>
      </c>
      <c r="T52" s="38">
        <v>304</v>
      </c>
      <c r="U52" s="39">
        <v>93.538461538461533</v>
      </c>
      <c r="V52" s="38">
        <v>295</v>
      </c>
      <c r="W52" s="39">
        <v>90.769230769230774</v>
      </c>
    </row>
    <row r="53" spans="1:251" x14ac:dyDescent="0.2">
      <c r="A53" s="34" t="s">
        <v>25</v>
      </c>
      <c r="B53" s="43">
        <v>138</v>
      </c>
      <c r="C53" s="44">
        <v>138</v>
      </c>
      <c r="D53" s="38">
        <v>126</v>
      </c>
      <c r="E53" s="39">
        <v>91.304347826086953</v>
      </c>
      <c r="F53" s="38">
        <v>126</v>
      </c>
      <c r="G53" s="39">
        <v>91.304347826086953</v>
      </c>
      <c r="H53" s="38">
        <v>126</v>
      </c>
      <c r="I53" s="39">
        <v>91.304347826086953</v>
      </c>
      <c r="J53" s="38">
        <v>127</v>
      </c>
      <c r="K53" s="39">
        <v>92.028985507246375</v>
      </c>
      <c r="L53" s="38">
        <v>126</v>
      </c>
      <c r="M53" s="39">
        <v>91.304347826086953</v>
      </c>
      <c r="N53" s="38">
        <v>126</v>
      </c>
      <c r="O53" s="39">
        <v>91.304347826086953</v>
      </c>
      <c r="P53" s="38">
        <v>126</v>
      </c>
      <c r="Q53" s="39">
        <v>91.304347826086953</v>
      </c>
      <c r="R53" s="38">
        <v>126</v>
      </c>
      <c r="S53" s="39">
        <v>91.304347826086953</v>
      </c>
      <c r="T53" s="38">
        <v>126</v>
      </c>
      <c r="U53" s="39">
        <v>91.304347826086953</v>
      </c>
      <c r="V53" s="38">
        <v>125</v>
      </c>
      <c r="W53" s="39">
        <v>90.579710144927532</v>
      </c>
    </row>
    <row r="54" spans="1:251" ht="13.5" thickBot="1" x14ac:dyDescent="0.25">
      <c r="A54" s="40" t="s">
        <v>295</v>
      </c>
      <c r="B54" s="41">
        <f>SUM(B42:B53)</f>
        <v>4232</v>
      </c>
      <c r="C54" s="41">
        <f>SUM(C42:C53)</f>
        <v>4232</v>
      </c>
      <c r="D54" s="41">
        <f>SUM(D42:D53)</f>
        <v>3937</v>
      </c>
      <c r="E54" s="42">
        <f>(D54/B54)*100</f>
        <v>93.029300567107754</v>
      </c>
      <c r="F54" s="41">
        <f>SUM(F42:F53)</f>
        <v>3896</v>
      </c>
      <c r="G54" s="42">
        <f>(F54/C54)*100</f>
        <v>92.060491493383751</v>
      </c>
      <c r="H54" s="41">
        <f>SUM(H42:H53)</f>
        <v>3931</v>
      </c>
      <c r="I54" s="42">
        <f>(H54/B54)*100</f>
        <v>92.887523629489593</v>
      </c>
      <c r="J54" s="41">
        <f>SUM(J42:J53)</f>
        <v>3921</v>
      </c>
      <c r="K54" s="42">
        <f>(J54/C54)*100</f>
        <v>92.651228733459362</v>
      </c>
      <c r="L54" s="41">
        <f>SUM(L42:L53)</f>
        <v>3896</v>
      </c>
      <c r="M54" s="42">
        <f>(L54/C54)*100</f>
        <v>92.060491493383751</v>
      </c>
      <c r="N54" s="41">
        <f>SUM(N42:N53)</f>
        <v>3915</v>
      </c>
      <c r="O54" s="42">
        <f>(N54/B54)*100</f>
        <v>92.509451795841215</v>
      </c>
      <c r="P54" s="41">
        <f>SUM(P42:P53)</f>
        <v>3883</v>
      </c>
      <c r="Q54" s="42">
        <f>(P54/C54)*100</f>
        <v>91.753308128544418</v>
      </c>
      <c r="R54" s="41">
        <f>SUM(R42:R53)</f>
        <v>3897</v>
      </c>
      <c r="S54" s="42">
        <f>(R54/C54)*100</f>
        <v>92.084120982986775</v>
      </c>
      <c r="T54" s="41">
        <f>SUM(T42:T53)</f>
        <v>3880</v>
      </c>
      <c r="U54" s="42">
        <f>(T54/C54)*100</f>
        <v>91.682419659735345</v>
      </c>
      <c r="V54" s="41">
        <f>SUM(V42:V53)</f>
        <v>3815</v>
      </c>
      <c r="W54" s="42">
        <f>(V54/C54)*100</f>
        <v>90.146502835538755</v>
      </c>
    </row>
    <row r="55" spans="1:251" s="28" customFormat="1" ht="25.5" customHeight="1" thickTop="1" x14ac:dyDescent="0.2">
      <c r="A55" s="138" t="s">
        <v>294</v>
      </c>
      <c r="B55" s="145" t="s">
        <v>449</v>
      </c>
      <c r="C55" s="146"/>
      <c r="D55" s="134" t="s">
        <v>450</v>
      </c>
      <c r="E55" s="144"/>
      <c r="F55" s="144"/>
      <c r="G55" s="135"/>
      <c r="H55" s="134" t="s">
        <v>451</v>
      </c>
      <c r="I55" s="143"/>
      <c r="J55" s="144"/>
      <c r="K55" s="142"/>
      <c r="L55" s="134" t="s">
        <v>452</v>
      </c>
      <c r="M55" s="135"/>
      <c r="N55" s="134" t="s">
        <v>453</v>
      </c>
      <c r="O55" s="143"/>
      <c r="P55" s="144"/>
      <c r="Q55" s="142"/>
      <c r="R55" s="134" t="s">
        <v>454</v>
      </c>
      <c r="S55" s="142"/>
      <c r="T55" s="134" t="s">
        <v>455</v>
      </c>
      <c r="U55" s="141"/>
      <c r="V55" s="134" t="s">
        <v>456</v>
      </c>
      <c r="W55" s="141"/>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row>
    <row r="56" spans="1:251" s="32" customFormat="1" ht="25.5" customHeight="1" x14ac:dyDescent="0.2">
      <c r="A56" s="139"/>
      <c r="B56" s="29" t="s">
        <v>303</v>
      </c>
      <c r="C56" s="29" t="s">
        <v>304</v>
      </c>
      <c r="D56" s="30" t="s">
        <v>483</v>
      </c>
      <c r="E56" s="31" t="s">
        <v>293</v>
      </c>
      <c r="F56" s="30" t="s">
        <v>376</v>
      </c>
      <c r="G56" s="31" t="s">
        <v>293</v>
      </c>
      <c r="H56" s="30" t="s">
        <v>483</v>
      </c>
      <c r="I56" s="31" t="s">
        <v>293</v>
      </c>
      <c r="J56" s="30" t="s">
        <v>375</v>
      </c>
      <c r="K56" s="31" t="s">
        <v>293</v>
      </c>
      <c r="L56" s="30" t="s">
        <v>375</v>
      </c>
      <c r="M56" s="31" t="s">
        <v>293</v>
      </c>
      <c r="N56" s="30" t="s">
        <v>483</v>
      </c>
      <c r="O56" s="31" t="s">
        <v>293</v>
      </c>
      <c r="P56" s="30" t="s">
        <v>375</v>
      </c>
      <c r="Q56" s="31" t="s">
        <v>293</v>
      </c>
      <c r="R56" s="30" t="s">
        <v>376</v>
      </c>
      <c r="S56" s="31" t="s">
        <v>293</v>
      </c>
      <c r="T56" s="30" t="s">
        <v>376</v>
      </c>
      <c r="U56" s="31" t="s">
        <v>293</v>
      </c>
      <c r="V56" s="30" t="s">
        <v>484</v>
      </c>
      <c r="W56" s="31" t="s">
        <v>293</v>
      </c>
    </row>
    <row r="57" spans="1:251" ht="18" x14ac:dyDescent="0.25">
      <c r="A57" s="33" t="s">
        <v>317</v>
      </c>
      <c r="B57" s="33"/>
      <c r="C57" s="34"/>
      <c r="D57" s="34"/>
      <c r="E57" s="35"/>
      <c r="F57" s="34"/>
      <c r="G57" s="35"/>
      <c r="H57" s="34"/>
      <c r="I57" s="35"/>
      <c r="J57" s="34"/>
      <c r="K57" s="35"/>
      <c r="L57" s="34"/>
      <c r="M57" s="35"/>
      <c r="N57" s="34"/>
      <c r="O57" s="35"/>
      <c r="P57" s="34"/>
      <c r="Q57" s="35"/>
      <c r="R57" s="34"/>
      <c r="S57" s="35"/>
      <c r="T57" s="34"/>
      <c r="U57" s="35"/>
      <c r="V57" s="34"/>
      <c r="W57" s="35"/>
    </row>
    <row r="58" spans="1:251" x14ac:dyDescent="0.2">
      <c r="A58" s="34" t="s">
        <v>28</v>
      </c>
      <c r="B58" s="37">
        <v>264</v>
      </c>
      <c r="C58" s="37">
        <v>264</v>
      </c>
      <c r="D58" s="38">
        <v>248</v>
      </c>
      <c r="E58" s="39">
        <v>93.939393939393938</v>
      </c>
      <c r="F58" s="38">
        <v>247</v>
      </c>
      <c r="G58" s="39">
        <v>93.560606060606062</v>
      </c>
      <c r="H58" s="38">
        <v>248</v>
      </c>
      <c r="I58" s="39">
        <v>93.939393939393938</v>
      </c>
      <c r="J58" s="38">
        <v>247</v>
      </c>
      <c r="K58" s="39">
        <v>93.560606060606062</v>
      </c>
      <c r="L58" s="38">
        <v>247</v>
      </c>
      <c r="M58" s="39">
        <v>93.560606060606062</v>
      </c>
      <c r="N58" s="38">
        <v>246</v>
      </c>
      <c r="O58" s="39">
        <v>93.181818181818187</v>
      </c>
      <c r="P58" s="38">
        <v>245</v>
      </c>
      <c r="Q58" s="39">
        <v>92.803030303030297</v>
      </c>
      <c r="R58" s="38">
        <v>247</v>
      </c>
      <c r="S58" s="39">
        <v>93.560606060606062</v>
      </c>
      <c r="T58" s="38">
        <v>245</v>
      </c>
      <c r="U58" s="39">
        <v>92.803030303030297</v>
      </c>
      <c r="V58" s="38">
        <v>243</v>
      </c>
      <c r="W58" s="39">
        <v>92.045454545454547</v>
      </c>
    </row>
    <row r="59" spans="1:251" x14ac:dyDescent="0.2">
      <c r="A59" s="34" t="s">
        <v>29</v>
      </c>
      <c r="B59" s="37">
        <v>1002</v>
      </c>
      <c r="C59" s="37">
        <v>1002</v>
      </c>
      <c r="D59" s="38">
        <v>931</v>
      </c>
      <c r="E59" s="39">
        <v>92.914171656686634</v>
      </c>
      <c r="F59" s="38">
        <v>920</v>
      </c>
      <c r="G59" s="39">
        <v>91.816367265469069</v>
      </c>
      <c r="H59" s="38">
        <v>928</v>
      </c>
      <c r="I59" s="39">
        <v>92.614770459081839</v>
      </c>
      <c r="J59" s="38">
        <v>929</v>
      </c>
      <c r="K59" s="39">
        <v>92.714570858283437</v>
      </c>
      <c r="L59" s="38">
        <v>920</v>
      </c>
      <c r="M59" s="39">
        <v>91.816367265469069</v>
      </c>
      <c r="N59" s="38">
        <v>928</v>
      </c>
      <c r="O59" s="39">
        <v>92.614770459081839</v>
      </c>
      <c r="P59" s="38">
        <v>921</v>
      </c>
      <c r="Q59" s="39">
        <v>91.916167664670652</v>
      </c>
      <c r="R59" s="38">
        <v>924</v>
      </c>
      <c r="S59" s="39">
        <v>92.215568862275447</v>
      </c>
      <c r="T59" s="38">
        <v>919</v>
      </c>
      <c r="U59" s="39">
        <v>91.71656686626747</v>
      </c>
      <c r="V59" s="38">
        <v>898</v>
      </c>
      <c r="W59" s="39">
        <v>89.620758483033939</v>
      </c>
    </row>
    <row r="60" spans="1:251" x14ac:dyDescent="0.2">
      <c r="A60" s="34" t="s">
        <v>33</v>
      </c>
      <c r="B60" s="37">
        <v>643</v>
      </c>
      <c r="C60" s="37">
        <v>643</v>
      </c>
      <c r="D60" s="38">
        <v>610</v>
      </c>
      <c r="E60" s="39">
        <v>94.867807153965785</v>
      </c>
      <c r="F60" s="38">
        <v>609</v>
      </c>
      <c r="G60" s="39">
        <v>94.712286158631414</v>
      </c>
      <c r="H60" s="38">
        <v>609</v>
      </c>
      <c r="I60" s="39">
        <v>94.712286158631414</v>
      </c>
      <c r="J60" s="38">
        <v>609</v>
      </c>
      <c r="K60" s="39">
        <v>94.712286158631414</v>
      </c>
      <c r="L60" s="38">
        <v>608</v>
      </c>
      <c r="M60" s="39">
        <v>94.556765163297044</v>
      </c>
      <c r="N60" s="38">
        <v>607</v>
      </c>
      <c r="O60" s="39">
        <v>94.401244167962673</v>
      </c>
      <c r="P60" s="38">
        <v>608</v>
      </c>
      <c r="Q60" s="39">
        <v>94.556765163297044</v>
      </c>
      <c r="R60" s="38">
        <v>605</v>
      </c>
      <c r="S60" s="39">
        <v>94.090202177293932</v>
      </c>
      <c r="T60" s="38">
        <v>606</v>
      </c>
      <c r="U60" s="39">
        <v>94.245723172628303</v>
      </c>
      <c r="V60" s="38">
        <v>597</v>
      </c>
      <c r="W60" s="39">
        <v>92.846034214618967</v>
      </c>
    </row>
    <row r="61" spans="1:251" x14ac:dyDescent="0.2">
      <c r="A61" s="34" t="s">
        <v>36</v>
      </c>
      <c r="B61" s="37">
        <v>602</v>
      </c>
      <c r="C61" s="37">
        <v>602</v>
      </c>
      <c r="D61" s="38">
        <v>539</v>
      </c>
      <c r="E61" s="39">
        <v>89.534883720930239</v>
      </c>
      <c r="F61" s="38">
        <v>533</v>
      </c>
      <c r="G61" s="39">
        <v>88.538205980066451</v>
      </c>
      <c r="H61" s="38">
        <v>538</v>
      </c>
      <c r="I61" s="39">
        <v>89.368770764119603</v>
      </c>
      <c r="J61" s="38">
        <v>538</v>
      </c>
      <c r="K61" s="39">
        <v>89.368770764119603</v>
      </c>
      <c r="L61" s="38">
        <v>534</v>
      </c>
      <c r="M61" s="39">
        <v>88.704318936877073</v>
      </c>
      <c r="N61" s="38">
        <v>535</v>
      </c>
      <c r="O61" s="39">
        <v>88.870431893687709</v>
      </c>
      <c r="P61" s="38">
        <v>529</v>
      </c>
      <c r="Q61" s="39">
        <v>87.873754152823921</v>
      </c>
      <c r="R61" s="38">
        <v>534</v>
      </c>
      <c r="S61" s="39">
        <v>88.704318936877073</v>
      </c>
      <c r="T61" s="38">
        <v>533</v>
      </c>
      <c r="U61" s="39">
        <v>88.538205980066451</v>
      </c>
      <c r="V61" s="38">
        <v>526</v>
      </c>
      <c r="W61" s="39">
        <v>87.375415282392026</v>
      </c>
    </row>
    <row r="62" spans="1:251" x14ac:dyDescent="0.2">
      <c r="A62" s="34" t="s">
        <v>39</v>
      </c>
      <c r="B62" s="37">
        <v>164</v>
      </c>
      <c r="C62" s="37">
        <v>164</v>
      </c>
      <c r="D62" s="38">
        <v>157</v>
      </c>
      <c r="E62" s="39">
        <v>95.731707317073173</v>
      </c>
      <c r="F62" s="38">
        <v>155</v>
      </c>
      <c r="G62" s="39">
        <v>94.512195121951223</v>
      </c>
      <c r="H62" s="38">
        <v>156</v>
      </c>
      <c r="I62" s="39">
        <v>95.121951219512198</v>
      </c>
      <c r="J62" s="38">
        <v>156</v>
      </c>
      <c r="K62" s="39">
        <v>95.121951219512198</v>
      </c>
      <c r="L62" s="38">
        <v>156</v>
      </c>
      <c r="M62" s="39">
        <v>95.121951219512198</v>
      </c>
      <c r="N62" s="38">
        <v>157</v>
      </c>
      <c r="O62" s="39">
        <v>95.731707317073173</v>
      </c>
      <c r="P62" s="38">
        <v>156</v>
      </c>
      <c r="Q62" s="39">
        <v>95.121951219512198</v>
      </c>
      <c r="R62" s="38">
        <v>156</v>
      </c>
      <c r="S62" s="39">
        <v>95.121951219512198</v>
      </c>
      <c r="T62" s="38">
        <v>156</v>
      </c>
      <c r="U62" s="39">
        <v>95.121951219512198</v>
      </c>
      <c r="V62" s="38">
        <v>154</v>
      </c>
      <c r="W62" s="39">
        <v>93.902439024390247</v>
      </c>
    </row>
    <row r="63" spans="1:251" x14ac:dyDescent="0.2">
      <c r="A63" s="34" t="s">
        <v>40</v>
      </c>
      <c r="B63" s="37">
        <v>174</v>
      </c>
      <c r="C63" s="37">
        <v>174</v>
      </c>
      <c r="D63" s="38">
        <v>166</v>
      </c>
      <c r="E63" s="39">
        <v>95.402298850574709</v>
      </c>
      <c r="F63" s="38">
        <v>166</v>
      </c>
      <c r="G63" s="39">
        <v>95.402298850574709</v>
      </c>
      <c r="H63" s="38">
        <v>165</v>
      </c>
      <c r="I63" s="39">
        <v>94.827586206896555</v>
      </c>
      <c r="J63" s="38">
        <v>166</v>
      </c>
      <c r="K63" s="39">
        <v>95.402298850574709</v>
      </c>
      <c r="L63" s="38">
        <v>166</v>
      </c>
      <c r="M63" s="39">
        <v>95.402298850574709</v>
      </c>
      <c r="N63" s="38">
        <v>165</v>
      </c>
      <c r="O63" s="39">
        <v>94.827586206896555</v>
      </c>
      <c r="P63" s="38">
        <v>164</v>
      </c>
      <c r="Q63" s="39">
        <v>94.252873563218387</v>
      </c>
      <c r="R63" s="38">
        <v>162</v>
      </c>
      <c r="S63" s="39">
        <v>93.103448275862064</v>
      </c>
      <c r="T63" s="38">
        <v>163</v>
      </c>
      <c r="U63" s="39">
        <v>93.678160919540232</v>
      </c>
      <c r="V63" s="38">
        <v>160</v>
      </c>
      <c r="W63" s="39">
        <v>91.954022988505741</v>
      </c>
    </row>
    <row r="64" spans="1:251" x14ac:dyDescent="0.2">
      <c r="A64" s="34" t="s">
        <v>41</v>
      </c>
      <c r="B64" s="37">
        <v>324</v>
      </c>
      <c r="C64" s="37">
        <v>324</v>
      </c>
      <c r="D64" s="38">
        <v>312</v>
      </c>
      <c r="E64" s="39">
        <v>96.296296296296291</v>
      </c>
      <c r="F64" s="38">
        <v>311</v>
      </c>
      <c r="G64" s="39">
        <v>95.987654320987659</v>
      </c>
      <c r="H64" s="38">
        <v>312</v>
      </c>
      <c r="I64" s="39">
        <v>96.296296296296291</v>
      </c>
      <c r="J64" s="38">
        <v>314</v>
      </c>
      <c r="K64" s="39">
        <v>96.913580246913583</v>
      </c>
      <c r="L64" s="38">
        <v>312</v>
      </c>
      <c r="M64" s="39">
        <v>96.296296296296291</v>
      </c>
      <c r="N64" s="38">
        <v>313</v>
      </c>
      <c r="O64" s="39">
        <v>96.604938271604937</v>
      </c>
      <c r="P64" s="38">
        <v>313</v>
      </c>
      <c r="Q64" s="39">
        <v>96.604938271604937</v>
      </c>
      <c r="R64" s="38">
        <v>311</v>
      </c>
      <c r="S64" s="39">
        <v>95.987654320987659</v>
      </c>
      <c r="T64" s="38">
        <v>313</v>
      </c>
      <c r="U64" s="39">
        <v>96.604938271604937</v>
      </c>
      <c r="V64" s="38">
        <v>308</v>
      </c>
      <c r="W64" s="39">
        <v>95.061728395061735</v>
      </c>
    </row>
    <row r="65" spans="1:251" x14ac:dyDescent="0.2">
      <c r="A65" s="34" t="s">
        <v>43</v>
      </c>
      <c r="B65" s="37">
        <v>241</v>
      </c>
      <c r="C65" s="37">
        <v>241</v>
      </c>
      <c r="D65" s="38">
        <v>173</v>
      </c>
      <c r="E65" s="39">
        <v>71.784232365145229</v>
      </c>
      <c r="F65" s="38">
        <v>168</v>
      </c>
      <c r="G65" s="39">
        <v>69.709543568464724</v>
      </c>
      <c r="H65" s="38">
        <v>171</v>
      </c>
      <c r="I65" s="39">
        <v>70.954356846473033</v>
      </c>
      <c r="J65" s="38">
        <v>169</v>
      </c>
      <c r="K65" s="39">
        <v>70.124481327800837</v>
      </c>
      <c r="L65" s="38">
        <v>169</v>
      </c>
      <c r="M65" s="39">
        <v>70.124481327800837</v>
      </c>
      <c r="N65" s="38">
        <v>169</v>
      </c>
      <c r="O65" s="39">
        <v>70.124481327800837</v>
      </c>
      <c r="P65" s="38">
        <v>168</v>
      </c>
      <c r="Q65" s="39">
        <v>69.709543568464724</v>
      </c>
      <c r="R65" s="38">
        <v>166</v>
      </c>
      <c r="S65" s="39">
        <v>68.879668049792528</v>
      </c>
      <c r="T65" s="38">
        <v>165</v>
      </c>
      <c r="U65" s="39">
        <v>68.46473029045643</v>
      </c>
      <c r="V65" s="38">
        <v>163</v>
      </c>
      <c r="W65" s="39">
        <v>67.634854771784234</v>
      </c>
    </row>
    <row r="66" spans="1:251" x14ac:dyDescent="0.2">
      <c r="A66" s="34" t="s">
        <v>44</v>
      </c>
      <c r="B66" s="37">
        <v>367</v>
      </c>
      <c r="C66" s="37">
        <v>367</v>
      </c>
      <c r="D66" s="38">
        <v>330</v>
      </c>
      <c r="E66" s="39">
        <v>89.918256130790198</v>
      </c>
      <c r="F66" s="38">
        <v>328</v>
      </c>
      <c r="G66" s="39">
        <v>89.373297002724797</v>
      </c>
      <c r="H66" s="38">
        <v>330</v>
      </c>
      <c r="I66" s="39">
        <v>89.918256130790198</v>
      </c>
      <c r="J66" s="38">
        <v>329</v>
      </c>
      <c r="K66" s="39">
        <v>89.64577656675749</v>
      </c>
      <c r="L66" s="38">
        <v>329</v>
      </c>
      <c r="M66" s="39">
        <v>89.64577656675749</v>
      </c>
      <c r="N66" s="38">
        <v>328</v>
      </c>
      <c r="O66" s="39">
        <v>89.373297002724797</v>
      </c>
      <c r="P66" s="38">
        <v>328</v>
      </c>
      <c r="Q66" s="39">
        <v>89.373297002724797</v>
      </c>
      <c r="R66" s="38">
        <v>328</v>
      </c>
      <c r="S66" s="39">
        <v>89.373297002724797</v>
      </c>
      <c r="T66" s="38">
        <v>324</v>
      </c>
      <c r="U66" s="39">
        <v>88.283378746594011</v>
      </c>
      <c r="V66" s="38">
        <v>323</v>
      </c>
      <c r="W66" s="39">
        <v>88.010899182561303</v>
      </c>
    </row>
    <row r="67" spans="1:251" x14ac:dyDescent="0.2">
      <c r="A67" s="34" t="s">
        <v>48</v>
      </c>
      <c r="B67" s="37">
        <v>285</v>
      </c>
      <c r="C67" s="37">
        <v>285</v>
      </c>
      <c r="D67" s="38">
        <v>231</v>
      </c>
      <c r="E67" s="39">
        <v>81.05263157894737</v>
      </c>
      <c r="F67" s="38">
        <v>231</v>
      </c>
      <c r="G67" s="39">
        <v>81.05263157894737</v>
      </c>
      <c r="H67" s="38">
        <v>231</v>
      </c>
      <c r="I67" s="39">
        <v>81.05263157894737</v>
      </c>
      <c r="J67" s="38">
        <v>231</v>
      </c>
      <c r="K67" s="39">
        <v>81.05263157894737</v>
      </c>
      <c r="L67" s="38">
        <v>231</v>
      </c>
      <c r="M67" s="39">
        <v>81.05263157894737</v>
      </c>
      <c r="N67" s="38">
        <v>229</v>
      </c>
      <c r="O67" s="39">
        <v>80.350877192982452</v>
      </c>
      <c r="P67" s="38">
        <v>228</v>
      </c>
      <c r="Q67" s="39">
        <v>80</v>
      </c>
      <c r="R67" s="38">
        <v>230</v>
      </c>
      <c r="S67" s="39">
        <v>80.701754385964918</v>
      </c>
      <c r="T67" s="38">
        <v>229</v>
      </c>
      <c r="U67" s="39">
        <v>80.350877192982452</v>
      </c>
      <c r="V67" s="38">
        <v>226</v>
      </c>
      <c r="W67" s="39">
        <v>79.298245614035082</v>
      </c>
    </row>
    <row r="68" spans="1:251" x14ac:dyDescent="0.2">
      <c r="A68" s="34" t="s">
        <v>49</v>
      </c>
      <c r="B68" s="43">
        <v>1318</v>
      </c>
      <c r="C68" s="37">
        <v>1318</v>
      </c>
      <c r="D68" s="38">
        <v>1215</v>
      </c>
      <c r="E68" s="39">
        <v>92.185128983308047</v>
      </c>
      <c r="F68" s="38">
        <v>1201</v>
      </c>
      <c r="G68" s="39">
        <v>91.122913505311075</v>
      </c>
      <c r="H68" s="38">
        <v>1214</v>
      </c>
      <c r="I68" s="39">
        <v>92.1092564491654</v>
      </c>
      <c r="J68" s="38">
        <v>1212</v>
      </c>
      <c r="K68" s="39">
        <v>91.957511380880121</v>
      </c>
      <c r="L68" s="38">
        <v>1202</v>
      </c>
      <c r="M68" s="39">
        <v>91.198786039453722</v>
      </c>
      <c r="N68" s="38">
        <v>1211</v>
      </c>
      <c r="O68" s="39">
        <v>91.881638846737488</v>
      </c>
      <c r="P68" s="38">
        <v>1204</v>
      </c>
      <c r="Q68" s="39">
        <v>91.350531107739002</v>
      </c>
      <c r="R68" s="38">
        <v>1203</v>
      </c>
      <c r="S68" s="39">
        <v>91.274658573596355</v>
      </c>
      <c r="T68" s="38">
        <v>1198</v>
      </c>
      <c r="U68" s="39">
        <v>90.895295902883163</v>
      </c>
      <c r="V68" s="38">
        <v>1183</v>
      </c>
      <c r="W68" s="39">
        <v>89.757207890743544</v>
      </c>
    </row>
    <row r="69" spans="1:251" ht="13.5" thickBot="1" x14ac:dyDescent="0.25">
      <c r="A69" s="40" t="s">
        <v>295</v>
      </c>
      <c r="B69" s="41">
        <f>SUM(B58:B68)</f>
        <v>5384</v>
      </c>
      <c r="C69" s="41">
        <f>SUM(C58:C68)</f>
        <v>5384</v>
      </c>
      <c r="D69" s="41">
        <f>SUM(D58:D68)</f>
        <v>4912</v>
      </c>
      <c r="E69" s="42">
        <f>(D69/B69)*100</f>
        <v>91.233283803863301</v>
      </c>
      <c r="F69" s="41">
        <f>SUM(F58:F68)</f>
        <v>4869</v>
      </c>
      <c r="G69" s="42">
        <f>(F69/C69)*100</f>
        <v>90.434621099554235</v>
      </c>
      <c r="H69" s="41">
        <f>SUM(H58:H68)</f>
        <v>4902</v>
      </c>
      <c r="I69" s="42">
        <f>(H69/B69)*100</f>
        <v>91.047548291233284</v>
      </c>
      <c r="J69" s="41">
        <f>SUM(J58:J68)</f>
        <v>4900</v>
      </c>
      <c r="K69" s="42">
        <f>(J69/C69)*100</f>
        <v>91.010401188707277</v>
      </c>
      <c r="L69" s="41">
        <f>SUM(L58:L68)</f>
        <v>4874</v>
      </c>
      <c r="M69" s="42">
        <f>(L69/C69)*100</f>
        <v>90.527488855869237</v>
      </c>
      <c r="N69" s="41">
        <f>SUM(N58:N68)</f>
        <v>4888</v>
      </c>
      <c r="O69" s="42">
        <f>(N69/B69)*100</f>
        <v>90.787518573551267</v>
      </c>
      <c r="P69" s="41">
        <f>SUM(P58:P68)</f>
        <v>4864</v>
      </c>
      <c r="Q69" s="42">
        <f>(P69/C69)*100</f>
        <v>90.341753343239233</v>
      </c>
      <c r="R69" s="41">
        <f>SUM(R58:R68)</f>
        <v>4866</v>
      </c>
      <c r="S69" s="42">
        <f>(R69/C69)*100</f>
        <v>90.378900445765225</v>
      </c>
      <c r="T69" s="41">
        <f>SUM(T58:T68)</f>
        <v>4851</v>
      </c>
      <c r="U69" s="42">
        <f>(T69/C69)*100</f>
        <v>90.100297176820206</v>
      </c>
      <c r="V69" s="41">
        <f>SUM(V58:V68)</f>
        <v>4781</v>
      </c>
      <c r="W69" s="42">
        <f>(V69/C69)*100</f>
        <v>88.800148588410096</v>
      </c>
    </row>
    <row r="70" spans="1:251" s="28" customFormat="1" ht="25.5" customHeight="1" thickTop="1" x14ac:dyDescent="0.2">
      <c r="A70" s="138" t="s">
        <v>294</v>
      </c>
      <c r="B70" s="145" t="s">
        <v>449</v>
      </c>
      <c r="C70" s="146"/>
      <c r="D70" s="134" t="s">
        <v>450</v>
      </c>
      <c r="E70" s="144"/>
      <c r="F70" s="144"/>
      <c r="G70" s="135"/>
      <c r="H70" s="134" t="s">
        <v>451</v>
      </c>
      <c r="I70" s="143"/>
      <c r="J70" s="144"/>
      <c r="K70" s="142"/>
      <c r="L70" s="134" t="s">
        <v>452</v>
      </c>
      <c r="M70" s="135"/>
      <c r="N70" s="134" t="s">
        <v>453</v>
      </c>
      <c r="O70" s="143"/>
      <c r="P70" s="144"/>
      <c r="Q70" s="142"/>
      <c r="R70" s="134" t="s">
        <v>454</v>
      </c>
      <c r="S70" s="142"/>
      <c r="T70" s="134" t="s">
        <v>455</v>
      </c>
      <c r="U70" s="141"/>
      <c r="V70" s="134" t="s">
        <v>456</v>
      </c>
      <c r="W70" s="141"/>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row>
    <row r="71" spans="1:251" s="32" customFormat="1" ht="25.5" customHeight="1" x14ac:dyDescent="0.2">
      <c r="A71" s="139"/>
      <c r="B71" s="29" t="s">
        <v>303</v>
      </c>
      <c r="C71" s="29" t="s">
        <v>304</v>
      </c>
      <c r="D71" s="30" t="s">
        <v>483</v>
      </c>
      <c r="E71" s="31" t="s">
        <v>293</v>
      </c>
      <c r="F71" s="30" t="s">
        <v>376</v>
      </c>
      <c r="G71" s="31" t="s">
        <v>293</v>
      </c>
      <c r="H71" s="30" t="s">
        <v>483</v>
      </c>
      <c r="I71" s="31" t="s">
        <v>293</v>
      </c>
      <c r="J71" s="30" t="s">
        <v>375</v>
      </c>
      <c r="K71" s="31" t="s">
        <v>293</v>
      </c>
      <c r="L71" s="30" t="s">
        <v>375</v>
      </c>
      <c r="M71" s="31" t="s">
        <v>293</v>
      </c>
      <c r="N71" s="30" t="s">
        <v>483</v>
      </c>
      <c r="O71" s="31" t="s">
        <v>293</v>
      </c>
      <c r="P71" s="30" t="s">
        <v>375</v>
      </c>
      <c r="Q71" s="31" t="s">
        <v>293</v>
      </c>
      <c r="R71" s="30" t="s">
        <v>376</v>
      </c>
      <c r="S71" s="31" t="s">
        <v>293</v>
      </c>
      <c r="T71" s="30" t="s">
        <v>376</v>
      </c>
      <c r="U71" s="31" t="s">
        <v>293</v>
      </c>
      <c r="V71" s="30" t="s">
        <v>484</v>
      </c>
      <c r="W71" s="31" t="s">
        <v>293</v>
      </c>
    </row>
    <row r="72" spans="1:251" ht="18" x14ac:dyDescent="0.25">
      <c r="A72" s="33" t="s">
        <v>336</v>
      </c>
      <c r="B72" s="33"/>
      <c r="C72" s="33"/>
      <c r="D72" s="33"/>
      <c r="E72" s="45"/>
      <c r="F72" s="33"/>
      <c r="G72" s="45"/>
      <c r="H72" s="33"/>
      <c r="I72" s="45"/>
      <c r="J72" s="33"/>
      <c r="K72" s="45"/>
      <c r="L72" s="33"/>
      <c r="M72" s="45"/>
      <c r="N72" s="33"/>
      <c r="O72" s="45"/>
      <c r="P72" s="33"/>
      <c r="Q72" s="45"/>
      <c r="R72" s="33"/>
      <c r="S72" s="45"/>
      <c r="T72" s="33"/>
      <c r="U72" s="45"/>
      <c r="V72" s="33"/>
      <c r="W72" s="45"/>
    </row>
    <row r="73" spans="1:251" x14ac:dyDescent="0.2">
      <c r="A73" s="34" t="s">
        <v>26</v>
      </c>
      <c r="B73" s="37">
        <v>635</v>
      </c>
      <c r="C73" s="37">
        <v>635</v>
      </c>
      <c r="D73" s="38">
        <v>584</v>
      </c>
      <c r="E73" s="39">
        <v>91.968503937007867</v>
      </c>
      <c r="F73" s="38">
        <v>565</v>
      </c>
      <c r="G73" s="39">
        <v>88.976377952755911</v>
      </c>
      <c r="H73" s="38">
        <v>583</v>
      </c>
      <c r="I73" s="39">
        <v>91.811023622047244</v>
      </c>
      <c r="J73" s="38">
        <v>567</v>
      </c>
      <c r="K73" s="39">
        <v>89.29133858267717</v>
      </c>
      <c r="L73" s="38">
        <v>567</v>
      </c>
      <c r="M73" s="39">
        <v>89.29133858267717</v>
      </c>
      <c r="N73" s="38">
        <v>587</v>
      </c>
      <c r="O73" s="39">
        <v>92.440944881889763</v>
      </c>
      <c r="P73" s="38">
        <v>569</v>
      </c>
      <c r="Q73" s="39">
        <v>89.606299212598429</v>
      </c>
      <c r="R73" s="38">
        <v>569</v>
      </c>
      <c r="S73" s="39">
        <v>89.606299212598429</v>
      </c>
      <c r="T73" s="38">
        <v>573</v>
      </c>
      <c r="U73" s="39">
        <v>90.236220472440948</v>
      </c>
      <c r="V73" s="38">
        <v>555</v>
      </c>
      <c r="W73" s="39">
        <v>87.4015748031496</v>
      </c>
    </row>
    <row r="74" spans="1:251" x14ac:dyDescent="0.2">
      <c r="A74" s="34" t="s">
        <v>27</v>
      </c>
      <c r="B74" s="37">
        <v>252</v>
      </c>
      <c r="C74" s="37">
        <v>252</v>
      </c>
      <c r="D74" s="38">
        <v>240</v>
      </c>
      <c r="E74" s="39">
        <v>95.238095238095241</v>
      </c>
      <c r="F74" s="38">
        <v>236</v>
      </c>
      <c r="G74" s="39">
        <v>93.650793650793645</v>
      </c>
      <c r="H74" s="38">
        <v>240</v>
      </c>
      <c r="I74" s="39">
        <v>95.238095238095241</v>
      </c>
      <c r="J74" s="38">
        <v>238</v>
      </c>
      <c r="K74" s="39">
        <v>94.444444444444443</v>
      </c>
      <c r="L74" s="38">
        <v>236</v>
      </c>
      <c r="M74" s="39">
        <v>93.650793650793645</v>
      </c>
      <c r="N74" s="38">
        <v>238</v>
      </c>
      <c r="O74" s="39">
        <v>94.444444444444443</v>
      </c>
      <c r="P74" s="38">
        <v>234</v>
      </c>
      <c r="Q74" s="39">
        <v>92.857142857142861</v>
      </c>
      <c r="R74" s="38">
        <v>237</v>
      </c>
      <c r="S74" s="39">
        <v>94.047619047619051</v>
      </c>
      <c r="T74" s="38">
        <v>237</v>
      </c>
      <c r="U74" s="39">
        <v>94.047619047619051</v>
      </c>
      <c r="V74" s="38">
        <v>232</v>
      </c>
      <c r="W74" s="39">
        <v>92.063492063492063</v>
      </c>
    </row>
    <row r="75" spans="1:251" x14ac:dyDescent="0.2">
      <c r="A75" s="34" t="s">
        <v>30</v>
      </c>
      <c r="B75" s="37">
        <v>306</v>
      </c>
      <c r="C75" s="37">
        <v>306</v>
      </c>
      <c r="D75" s="38">
        <v>297</v>
      </c>
      <c r="E75" s="39">
        <v>97.058823529411768</v>
      </c>
      <c r="F75" s="38">
        <v>291</v>
      </c>
      <c r="G75" s="39">
        <v>95.098039215686271</v>
      </c>
      <c r="H75" s="38">
        <v>295</v>
      </c>
      <c r="I75" s="39">
        <v>96.40522875816994</v>
      </c>
      <c r="J75" s="38">
        <v>293</v>
      </c>
      <c r="K75" s="39">
        <v>95.751633986928098</v>
      </c>
      <c r="L75" s="38">
        <v>292</v>
      </c>
      <c r="M75" s="39">
        <v>95.424836601307192</v>
      </c>
      <c r="N75" s="38">
        <v>295</v>
      </c>
      <c r="O75" s="39">
        <v>96.40522875816994</v>
      </c>
      <c r="P75" s="38">
        <v>291</v>
      </c>
      <c r="Q75" s="39">
        <v>95.098039215686271</v>
      </c>
      <c r="R75" s="38">
        <v>292</v>
      </c>
      <c r="S75" s="39">
        <v>95.424836601307192</v>
      </c>
      <c r="T75" s="38">
        <v>293</v>
      </c>
      <c r="U75" s="39">
        <v>95.751633986928098</v>
      </c>
      <c r="V75" s="38">
        <v>285</v>
      </c>
      <c r="W75" s="39">
        <v>93.137254901960787</v>
      </c>
    </row>
    <row r="76" spans="1:251" x14ac:dyDescent="0.2">
      <c r="A76" s="34" t="s">
        <v>31</v>
      </c>
      <c r="B76" s="37">
        <v>1326</v>
      </c>
      <c r="C76" s="37">
        <v>1326</v>
      </c>
      <c r="D76" s="38">
        <v>1202</v>
      </c>
      <c r="E76" s="39">
        <v>90.648567119155359</v>
      </c>
      <c r="F76" s="38">
        <v>1182</v>
      </c>
      <c r="G76" s="39">
        <v>89.140271493212666</v>
      </c>
      <c r="H76" s="38">
        <v>1200</v>
      </c>
      <c r="I76" s="39">
        <v>90.497737556561091</v>
      </c>
      <c r="J76" s="38">
        <v>1196</v>
      </c>
      <c r="K76" s="39">
        <v>90.196078431372555</v>
      </c>
      <c r="L76" s="38">
        <v>1186</v>
      </c>
      <c r="M76" s="39">
        <v>89.441930618401202</v>
      </c>
      <c r="N76" s="38">
        <v>1192</v>
      </c>
      <c r="O76" s="39">
        <v>89.894419306184005</v>
      </c>
      <c r="P76" s="38">
        <v>1182</v>
      </c>
      <c r="Q76" s="39">
        <v>89.140271493212666</v>
      </c>
      <c r="R76" s="38">
        <v>1192</v>
      </c>
      <c r="S76" s="39">
        <v>89.894419306184005</v>
      </c>
      <c r="T76" s="38">
        <v>1182</v>
      </c>
      <c r="U76" s="39">
        <v>89.140271493212666</v>
      </c>
      <c r="V76" s="38">
        <v>1145</v>
      </c>
      <c r="W76" s="39">
        <v>86.349924585218702</v>
      </c>
    </row>
    <row r="77" spans="1:251" x14ac:dyDescent="0.2">
      <c r="A77" s="34" t="s">
        <v>32</v>
      </c>
      <c r="B77" s="37">
        <v>205</v>
      </c>
      <c r="C77" s="37">
        <v>205</v>
      </c>
      <c r="D77" s="38">
        <v>199</v>
      </c>
      <c r="E77" s="39">
        <v>97.073170731707322</v>
      </c>
      <c r="F77" s="38">
        <v>198</v>
      </c>
      <c r="G77" s="39">
        <v>96.58536585365853</v>
      </c>
      <c r="H77" s="38">
        <v>199</v>
      </c>
      <c r="I77" s="39">
        <v>97.073170731707322</v>
      </c>
      <c r="J77" s="38">
        <v>201</v>
      </c>
      <c r="K77" s="39">
        <v>98.048780487804876</v>
      </c>
      <c r="L77" s="38">
        <v>197</v>
      </c>
      <c r="M77" s="39">
        <v>96.097560975609753</v>
      </c>
      <c r="N77" s="38">
        <v>198</v>
      </c>
      <c r="O77" s="39">
        <v>96.58536585365853</v>
      </c>
      <c r="P77" s="38">
        <v>197</v>
      </c>
      <c r="Q77" s="39">
        <v>96.097560975609753</v>
      </c>
      <c r="R77" s="38">
        <v>199</v>
      </c>
      <c r="S77" s="39">
        <v>97.073170731707322</v>
      </c>
      <c r="T77" s="38">
        <v>200</v>
      </c>
      <c r="U77" s="39">
        <v>97.560975609756099</v>
      </c>
      <c r="V77" s="38">
        <v>196</v>
      </c>
      <c r="W77" s="39">
        <v>95.609756097560975</v>
      </c>
    </row>
    <row r="78" spans="1:251" x14ac:dyDescent="0.2">
      <c r="A78" s="34" t="s">
        <v>34</v>
      </c>
      <c r="B78" s="37">
        <v>346</v>
      </c>
      <c r="C78" s="37">
        <v>346</v>
      </c>
      <c r="D78" s="38">
        <v>330</v>
      </c>
      <c r="E78" s="39">
        <v>95.375722543352595</v>
      </c>
      <c r="F78" s="38">
        <v>328</v>
      </c>
      <c r="G78" s="39">
        <v>94.797687861271683</v>
      </c>
      <c r="H78" s="38">
        <v>330</v>
      </c>
      <c r="I78" s="39">
        <v>95.375722543352595</v>
      </c>
      <c r="J78" s="38">
        <v>329</v>
      </c>
      <c r="K78" s="39">
        <v>95.086705202312132</v>
      </c>
      <c r="L78" s="38">
        <v>328</v>
      </c>
      <c r="M78" s="39">
        <v>94.797687861271683</v>
      </c>
      <c r="N78" s="38">
        <v>332</v>
      </c>
      <c r="O78" s="39">
        <v>95.95375722543352</v>
      </c>
      <c r="P78" s="38">
        <v>328</v>
      </c>
      <c r="Q78" s="39">
        <v>94.797687861271683</v>
      </c>
      <c r="R78" s="38">
        <v>330</v>
      </c>
      <c r="S78" s="39">
        <v>95.375722543352595</v>
      </c>
      <c r="T78" s="38">
        <v>330</v>
      </c>
      <c r="U78" s="39">
        <v>95.375722543352595</v>
      </c>
      <c r="V78" s="38">
        <v>325</v>
      </c>
      <c r="W78" s="39">
        <v>93.930635838150295</v>
      </c>
    </row>
    <row r="79" spans="1:251" x14ac:dyDescent="0.2">
      <c r="A79" s="34" t="s">
        <v>305</v>
      </c>
      <c r="B79" s="37">
        <v>696</v>
      </c>
      <c r="C79" s="37">
        <v>696</v>
      </c>
      <c r="D79" s="38">
        <v>652</v>
      </c>
      <c r="E79" s="39">
        <v>93.678160919540232</v>
      </c>
      <c r="F79" s="38">
        <v>651</v>
      </c>
      <c r="G79" s="39">
        <v>93.534482758620683</v>
      </c>
      <c r="H79" s="38">
        <v>652</v>
      </c>
      <c r="I79" s="39">
        <v>93.678160919540232</v>
      </c>
      <c r="J79" s="38">
        <v>654</v>
      </c>
      <c r="K79" s="39">
        <v>93.965517241379317</v>
      </c>
      <c r="L79" s="38">
        <v>651</v>
      </c>
      <c r="M79" s="39">
        <v>93.534482758620683</v>
      </c>
      <c r="N79" s="38">
        <v>650</v>
      </c>
      <c r="O79" s="39">
        <v>93.390804597701148</v>
      </c>
      <c r="P79" s="38">
        <v>649</v>
      </c>
      <c r="Q79" s="39">
        <v>93.247126436781613</v>
      </c>
      <c r="R79" s="38">
        <v>645</v>
      </c>
      <c r="S79" s="39">
        <v>92.672413793103445</v>
      </c>
      <c r="T79" s="38">
        <v>645</v>
      </c>
      <c r="U79" s="39">
        <v>92.672413793103445</v>
      </c>
      <c r="V79" s="38">
        <v>638</v>
      </c>
      <c r="W79" s="39">
        <v>91.666666666666671</v>
      </c>
    </row>
    <row r="80" spans="1:251" x14ac:dyDescent="0.2">
      <c r="A80" s="34" t="s">
        <v>35</v>
      </c>
      <c r="B80" s="37">
        <v>291</v>
      </c>
      <c r="C80" s="37">
        <v>291</v>
      </c>
      <c r="D80" s="38">
        <v>279</v>
      </c>
      <c r="E80" s="39">
        <v>95.876288659793815</v>
      </c>
      <c r="F80" s="38">
        <v>278</v>
      </c>
      <c r="G80" s="39">
        <v>95.532646048109967</v>
      </c>
      <c r="H80" s="38">
        <v>279</v>
      </c>
      <c r="I80" s="39">
        <v>95.876288659793815</v>
      </c>
      <c r="J80" s="38">
        <v>279</v>
      </c>
      <c r="K80" s="39">
        <v>95.876288659793815</v>
      </c>
      <c r="L80" s="38">
        <v>278</v>
      </c>
      <c r="M80" s="39">
        <v>95.532646048109967</v>
      </c>
      <c r="N80" s="38">
        <v>278</v>
      </c>
      <c r="O80" s="39">
        <v>95.532646048109967</v>
      </c>
      <c r="P80" s="38">
        <v>277</v>
      </c>
      <c r="Q80" s="39">
        <v>95.18900343642612</v>
      </c>
      <c r="R80" s="38">
        <v>276</v>
      </c>
      <c r="S80" s="39">
        <v>94.845360824742272</v>
      </c>
      <c r="T80" s="38">
        <v>277</v>
      </c>
      <c r="U80" s="39">
        <v>95.18900343642612</v>
      </c>
      <c r="V80" s="38">
        <v>273</v>
      </c>
      <c r="W80" s="39">
        <v>93.814432989690715</v>
      </c>
    </row>
    <row r="81" spans="1:251" x14ac:dyDescent="0.2">
      <c r="A81" s="34" t="s">
        <v>37</v>
      </c>
      <c r="B81" s="37">
        <v>205</v>
      </c>
      <c r="C81" s="37">
        <v>205</v>
      </c>
      <c r="D81" s="38">
        <v>194</v>
      </c>
      <c r="E81" s="39">
        <v>94.634146341463421</v>
      </c>
      <c r="F81" s="38">
        <v>193</v>
      </c>
      <c r="G81" s="39">
        <v>94.146341463414629</v>
      </c>
      <c r="H81" s="38">
        <v>194</v>
      </c>
      <c r="I81" s="39">
        <v>94.634146341463421</v>
      </c>
      <c r="J81" s="38">
        <v>193</v>
      </c>
      <c r="K81" s="39">
        <v>94.146341463414629</v>
      </c>
      <c r="L81" s="38">
        <v>194</v>
      </c>
      <c r="M81" s="39">
        <v>94.634146341463421</v>
      </c>
      <c r="N81" s="38">
        <v>194</v>
      </c>
      <c r="O81" s="39">
        <v>94.634146341463421</v>
      </c>
      <c r="P81" s="38">
        <v>192</v>
      </c>
      <c r="Q81" s="39">
        <v>93.658536585365852</v>
      </c>
      <c r="R81" s="38">
        <v>193</v>
      </c>
      <c r="S81" s="39">
        <v>94.146341463414629</v>
      </c>
      <c r="T81" s="38">
        <v>192</v>
      </c>
      <c r="U81" s="39">
        <v>93.658536585365852</v>
      </c>
      <c r="V81" s="38">
        <v>192</v>
      </c>
      <c r="W81" s="39">
        <v>93.658536585365852</v>
      </c>
    </row>
    <row r="82" spans="1:251" x14ac:dyDescent="0.2">
      <c r="A82" s="34" t="s">
        <v>38</v>
      </c>
      <c r="B82" s="37">
        <v>239</v>
      </c>
      <c r="C82" s="37">
        <v>239</v>
      </c>
      <c r="D82" s="38">
        <v>224</v>
      </c>
      <c r="E82" s="39">
        <v>93.723849372384933</v>
      </c>
      <c r="F82" s="38">
        <v>219</v>
      </c>
      <c r="G82" s="39">
        <v>91.63179916317992</v>
      </c>
      <c r="H82" s="38">
        <v>224</v>
      </c>
      <c r="I82" s="39">
        <v>93.723849372384933</v>
      </c>
      <c r="J82" s="38">
        <v>219</v>
      </c>
      <c r="K82" s="39">
        <v>91.63179916317992</v>
      </c>
      <c r="L82" s="38">
        <v>219</v>
      </c>
      <c r="M82" s="39">
        <v>91.63179916317992</v>
      </c>
      <c r="N82" s="38">
        <v>224</v>
      </c>
      <c r="O82" s="39">
        <v>93.723849372384933</v>
      </c>
      <c r="P82" s="38">
        <v>218</v>
      </c>
      <c r="Q82" s="39">
        <v>91.213389121338906</v>
      </c>
      <c r="R82" s="38">
        <v>221</v>
      </c>
      <c r="S82" s="39">
        <v>92.46861924686192</v>
      </c>
      <c r="T82" s="38">
        <v>218</v>
      </c>
      <c r="U82" s="39">
        <v>91.213389121338906</v>
      </c>
      <c r="V82" s="38">
        <v>213</v>
      </c>
      <c r="W82" s="39">
        <v>89.121338912133893</v>
      </c>
    </row>
    <row r="83" spans="1:251" x14ac:dyDescent="0.2">
      <c r="A83" s="34" t="s">
        <v>42</v>
      </c>
      <c r="B83" s="37">
        <v>453</v>
      </c>
      <c r="C83" s="37">
        <v>453</v>
      </c>
      <c r="D83" s="38">
        <v>383</v>
      </c>
      <c r="E83" s="39">
        <v>84.547461368653416</v>
      </c>
      <c r="F83" s="38">
        <v>381</v>
      </c>
      <c r="G83" s="39">
        <v>84.105960264900659</v>
      </c>
      <c r="H83" s="38">
        <v>383</v>
      </c>
      <c r="I83" s="39">
        <v>84.547461368653416</v>
      </c>
      <c r="J83" s="38">
        <v>383</v>
      </c>
      <c r="K83" s="39">
        <v>84.547461368653416</v>
      </c>
      <c r="L83" s="38">
        <v>381</v>
      </c>
      <c r="M83" s="39">
        <v>84.105960264900659</v>
      </c>
      <c r="N83" s="38">
        <v>380</v>
      </c>
      <c r="O83" s="39">
        <v>83.885209713024281</v>
      </c>
      <c r="P83" s="38">
        <v>380</v>
      </c>
      <c r="Q83" s="39">
        <v>83.885209713024281</v>
      </c>
      <c r="R83" s="38">
        <v>382</v>
      </c>
      <c r="S83" s="39">
        <v>84.326710816777037</v>
      </c>
      <c r="T83" s="38">
        <v>377</v>
      </c>
      <c r="U83" s="39">
        <v>83.222958057395147</v>
      </c>
      <c r="V83" s="38">
        <v>371</v>
      </c>
      <c r="W83" s="39">
        <v>81.898454746136863</v>
      </c>
    </row>
    <row r="84" spans="1:251" x14ac:dyDescent="0.2">
      <c r="A84" s="34" t="s">
        <v>45</v>
      </c>
      <c r="B84" s="37">
        <v>240</v>
      </c>
      <c r="C84" s="37">
        <v>240</v>
      </c>
      <c r="D84" s="38">
        <v>229</v>
      </c>
      <c r="E84" s="39">
        <v>95.416666666666671</v>
      </c>
      <c r="F84" s="38">
        <v>227</v>
      </c>
      <c r="G84" s="39">
        <v>94.583333333333329</v>
      </c>
      <c r="H84" s="38">
        <v>229</v>
      </c>
      <c r="I84" s="39">
        <v>95.416666666666671</v>
      </c>
      <c r="J84" s="38">
        <v>227</v>
      </c>
      <c r="K84" s="39">
        <v>94.583333333333329</v>
      </c>
      <c r="L84" s="38">
        <v>227</v>
      </c>
      <c r="M84" s="39">
        <v>94.583333333333329</v>
      </c>
      <c r="N84" s="38">
        <v>227</v>
      </c>
      <c r="O84" s="39">
        <v>94.583333333333329</v>
      </c>
      <c r="P84" s="38">
        <v>224</v>
      </c>
      <c r="Q84" s="39">
        <v>93.333333333333329</v>
      </c>
      <c r="R84" s="38">
        <v>228</v>
      </c>
      <c r="S84" s="39">
        <v>95</v>
      </c>
      <c r="T84" s="38">
        <v>225</v>
      </c>
      <c r="U84" s="39">
        <v>93.75</v>
      </c>
      <c r="V84" s="38">
        <v>222</v>
      </c>
      <c r="W84" s="39">
        <v>92.5</v>
      </c>
    </row>
    <row r="85" spans="1:251" x14ac:dyDescent="0.2">
      <c r="A85" s="34" t="s">
        <v>46</v>
      </c>
      <c r="B85" s="37">
        <v>344</v>
      </c>
      <c r="C85" s="37">
        <v>344</v>
      </c>
      <c r="D85" s="38">
        <v>316</v>
      </c>
      <c r="E85" s="39">
        <v>91.860465116279073</v>
      </c>
      <c r="F85" s="38">
        <v>316</v>
      </c>
      <c r="G85" s="39">
        <v>91.860465116279073</v>
      </c>
      <c r="H85" s="38">
        <v>313</v>
      </c>
      <c r="I85" s="39">
        <v>90.988372093023258</v>
      </c>
      <c r="J85" s="38">
        <v>315</v>
      </c>
      <c r="K85" s="39">
        <v>91.569767441860463</v>
      </c>
      <c r="L85" s="38">
        <v>314</v>
      </c>
      <c r="M85" s="39">
        <v>91.279069767441854</v>
      </c>
      <c r="N85" s="38">
        <v>313</v>
      </c>
      <c r="O85" s="39">
        <v>90.988372093023258</v>
      </c>
      <c r="P85" s="38">
        <v>311</v>
      </c>
      <c r="Q85" s="39">
        <v>90.406976744186053</v>
      </c>
      <c r="R85" s="38">
        <v>316</v>
      </c>
      <c r="S85" s="39">
        <v>91.860465116279073</v>
      </c>
      <c r="T85" s="38">
        <v>311</v>
      </c>
      <c r="U85" s="39">
        <v>90.406976744186053</v>
      </c>
      <c r="V85" s="38">
        <v>307</v>
      </c>
      <c r="W85" s="39">
        <v>89.244186046511629</v>
      </c>
    </row>
    <row r="86" spans="1:251" x14ac:dyDescent="0.2">
      <c r="A86" s="34" t="s">
        <v>47</v>
      </c>
      <c r="B86" s="37">
        <v>252</v>
      </c>
      <c r="C86" s="37">
        <v>252</v>
      </c>
      <c r="D86" s="38">
        <v>231</v>
      </c>
      <c r="E86" s="39">
        <v>91.666666666666671</v>
      </c>
      <c r="F86" s="38">
        <v>230</v>
      </c>
      <c r="G86" s="39">
        <v>91.269841269841265</v>
      </c>
      <c r="H86" s="38">
        <v>231</v>
      </c>
      <c r="I86" s="39">
        <v>91.666666666666671</v>
      </c>
      <c r="J86" s="38">
        <v>230</v>
      </c>
      <c r="K86" s="39">
        <v>91.269841269841265</v>
      </c>
      <c r="L86" s="38">
        <v>230</v>
      </c>
      <c r="M86" s="39">
        <v>91.269841269841265</v>
      </c>
      <c r="N86" s="38">
        <v>231</v>
      </c>
      <c r="O86" s="39">
        <v>91.666666666666671</v>
      </c>
      <c r="P86" s="38">
        <v>230</v>
      </c>
      <c r="Q86" s="39">
        <v>91.269841269841265</v>
      </c>
      <c r="R86" s="38">
        <v>231</v>
      </c>
      <c r="S86" s="39">
        <v>91.666666666666671</v>
      </c>
      <c r="T86" s="38">
        <v>230</v>
      </c>
      <c r="U86" s="39">
        <v>91.269841269841265</v>
      </c>
      <c r="V86" s="38">
        <v>229</v>
      </c>
      <c r="W86" s="39">
        <v>90.873015873015873</v>
      </c>
    </row>
    <row r="87" spans="1:251" ht="13.5" thickBot="1" x14ac:dyDescent="0.25">
      <c r="A87" s="40" t="s">
        <v>295</v>
      </c>
      <c r="B87" s="41">
        <f>SUM(B73:B86)</f>
        <v>5790</v>
      </c>
      <c r="C87" s="41">
        <f>SUM(C73:C86)</f>
        <v>5790</v>
      </c>
      <c r="D87" s="41">
        <f>SUM(D73:D86)</f>
        <v>5360</v>
      </c>
      <c r="E87" s="42">
        <f>(D87/B87)*100</f>
        <v>92.573402417962001</v>
      </c>
      <c r="F87" s="41">
        <f>SUM(F73:F86)</f>
        <v>5295</v>
      </c>
      <c r="G87" s="42">
        <f>(F87/C87)*100</f>
        <v>91.450777202072544</v>
      </c>
      <c r="H87" s="41">
        <f>SUM(H73:H86)</f>
        <v>5352</v>
      </c>
      <c r="I87" s="42">
        <f>(H87/B87)*100</f>
        <v>92.435233160621763</v>
      </c>
      <c r="J87" s="41">
        <f>SUM(J73:J86)</f>
        <v>5324</v>
      </c>
      <c r="K87" s="42">
        <f>(J87/C87)*100</f>
        <v>91.951640759930925</v>
      </c>
      <c r="L87" s="41">
        <f>SUM(L73:L86)</f>
        <v>5300</v>
      </c>
      <c r="M87" s="42">
        <f>(L87/C87)*100</f>
        <v>91.537132987910184</v>
      </c>
      <c r="N87" s="41">
        <f>SUM(N73:N86)</f>
        <v>5339</v>
      </c>
      <c r="O87" s="42">
        <f>(N87/B87)*100</f>
        <v>92.210708117443872</v>
      </c>
      <c r="P87" s="41">
        <f>SUM(P73:P86)</f>
        <v>5282</v>
      </c>
      <c r="Q87" s="42">
        <f>(P87/C87)*100</f>
        <v>91.226252158894653</v>
      </c>
      <c r="R87" s="41">
        <f>SUM(R73:R86)</f>
        <v>5311</v>
      </c>
      <c r="S87" s="42">
        <f>(R87/C87)*100</f>
        <v>91.727115716753033</v>
      </c>
      <c r="T87" s="41">
        <f>SUM(T73:T86)</f>
        <v>5290</v>
      </c>
      <c r="U87" s="42">
        <f>(T87/C87)*100</f>
        <v>91.36442141623489</v>
      </c>
      <c r="V87" s="41">
        <f>SUM(V73:V86)</f>
        <v>5183</v>
      </c>
      <c r="W87" s="42">
        <f>(V87/C87)*100</f>
        <v>89.516407599309161</v>
      </c>
    </row>
    <row r="88" spans="1:251" s="28" customFormat="1" ht="25.5" customHeight="1" thickTop="1" x14ac:dyDescent="0.2">
      <c r="A88" s="138" t="s">
        <v>294</v>
      </c>
      <c r="B88" s="145" t="s">
        <v>449</v>
      </c>
      <c r="C88" s="146"/>
      <c r="D88" s="134" t="s">
        <v>450</v>
      </c>
      <c r="E88" s="144"/>
      <c r="F88" s="144"/>
      <c r="G88" s="135"/>
      <c r="H88" s="134" t="s">
        <v>451</v>
      </c>
      <c r="I88" s="143"/>
      <c r="J88" s="144"/>
      <c r="K88" s="142"/>
      <c r="L88" s="134" t="s">
        <v>452</v>
      </c>
      <c r="M88" s="135"/>
      <c r="N88" s="134" t="s">
        <v>453</v>
      </c>
      <c r="O88" s="143"/>
      <c r="P88" s="144"/>
      <c r="Q88" s="142"/>
      <c r="R88" s="134" t="s">
        <v>454</v>
      </c>
      <c r="S88" s="142"/>
      <c r="T88" s="134" t="s">
        <v>455</v>
      </c>
      <c r="U88" s="141"/>
      <c r="V88" s="134" t="s">
        <v>456</v>
      </c>
      <c r="W88" s="141"/>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32" customFormat="1" ht="25.5" customHeight="1" x14ac:dyDescent="0.2">
      <c r="A89" s="139"/>
      <c r="B89" s="29" t="s">
        <v>303</v>
      </c>
      <c r="C89" s="29" t="s">
        <v>304</v>
      </c>
      <c r="D89" s="30" t="s">
        <v>483</v>
      </c>
      <c r="E89" s="31" t="s">
        <v>293</v>
      </c>
      <c r="F89" s="30" t="s">
        <v>376</v>
      </c>
      <c r="G89" s="31" t="s">
        <v>293</v>
      </c>
      <c r="H89" s="30" t="s">
        <v>483</v>
      </c>
      <c r="I89" s="31" t="s">
        <v>293</v>
      </c>
      <c r="J89" s="30" t="s">
        <v>375</v>
      </c>
      <c r="K89" s="31" t="s">
        <v>293</v>
      </c>
      <c r="L89" s="30" t="s">
        <v>375</v>
      </c>
      <c r="M89" s="31" t="s">
        <v>293</v>
      </c>
      <c r="N89" s="30" t="s">
        <v>483</v>
      </c>
      <c r="O89" s="31" t="s">
        <v>293</v>
      </c>
      <c r="P89" s="30" t="s">
        <v>375</v>
      </c>
      <c r="Q89" s="31" t="s">
        <v>293</v>
      </c>
      <c r="R89" s="30" t="s">
        <v>376</v>
      </c>
      <c r="S89" s="31" t="s">
        <v>293</v>
      </c>
      <c r="T89" s="30" t="s">
        <v>376</v>
      </c>
      <c r="U89" s="31" t="s">
        <v>293</v>
      </c>
      <c r="V89" s="30" t="s">
        <v>484</v>
      </c>
      <c r="W89" s="31" t="s">
        <v>293</v>
      </c>
    </row>
    <row r="90" spans="1:251" ht="18" x14ac:dyDescent="0.25">
      <c r="A90" s="33" t="s">
        <v>318</v>
      </c>
      <c r="B90" s="33"/>
      <c r="C90" s="34"/>
      <c r="D90" s="34"/>
      <c r="E90" s="35"/>
      <c r="F90" s="34"/>
      <c r="G90" s="35"/>
      <c r="H90" s="34"/>
      <c r="I90" s="35"/>
      <c r="J90" s="34"/>
      <c r="K90" s="35"/>
      <c r="L90" s="34"/>
      <c r="M90" s="35"/>
      <c r="N90" s="34"/>
      <c r="O90" s="35"/>
      <c r="P90" s="34"/>
      <c r="Q90" s="35"/>
      <c r="R90" s="34"/>
      <c r="S90" s="35"/>
      <c r="T90" s="34"/>
      <c r="U90" s="35"/>
      <c r="V90" s="34"/>
      <c r="W90" s="35"/>
    </row>
    <row r="91" spans="1:251" x14ac:dyDescent="0.2">
      <c r="A91" s="34" t="s">
        <v>50</v>
      </c>
      <c r="B91" s="37">
        <v>2675</v>
      </c>
      <c r="C91" s="37">
        <v>2675</v>
      </c>
      <c r="D91" s="38">
        <v>2367</v>
      </c>
      <c r="E91" s="39">
        <v>88.485981308411212</v>
      </c>
      <c r="F91" s="38">
        <v>2303</v>
      </c>
      <c r="G91" s="39">
        <v>86.09345794392523</v>
      </c>
      <c r="H91" s="38">
        <v>2365</v>
      </c>
      <c r="I91" s="39">
        <v>88.411214953271028</v>
      </c>
      <c r="J91" s="38">
        <v>2326</v>
      </c>
      <c r="K91" s="39">
        <v>86.953271028037378</v>
      </c>
      <c r="L91" s="38">
        <v>2305</v>
      </c>
      <c r="M91" s="39">
        <v>86.168224299065415</v>
      </c>
      <c r="N91" s="38">
        <v>2350</v>
      </c>
      <c r="O91" s="39">
        <v>87.850467289719631</v>
      </c>
      <c r="P91" s="38">
        <v>2300</v>
      </c>
      <c r="Q91" s="39">
        <v>85.981308411214954</v>
      </c>
      <c r="R91" s="38">
        <v>2306</v>
      </c>
      <c r="S91" s="39">
        <v>86.205607476635521</v>
      </c>
      <c r="T91" s="38">
        <v>2297</v>
      </c>
      <c r="U91" s="39">
        <v>85.869158878504678</v>
      </c>
      <c r="V91" s="38">
        <v>2218</v>
      </c>
      <c r="W91" s="39">
        <v>82.915887850467286</v>
      </c>
    </row>
    <row r="92" spans="1:251" x14ac:dyDescent="0.2">
      <c r="A92" s="34" t="s">
        <v>51</v>
      </c>
      <c r="B92" s="37">
        <v>445</v>
      </c>
      <c r="C92" s="37">
        <v>445</v>
      </c>
      <c r="D92" s="38">
        <v>407</v>
      </c>
      <c r="E92" s="39">
        <v>91.460674157303373</v>
      </c>
      <c r="F92" s="38">
        <v>403</v>
      </c>
      <c r="G92" s="39">
        <v>90.561797752808985</v>
      </c>
      <c r="H92" s="38">
        <v>407</v>
      </c>
      <c r="I92" s="39">
        <v>91.460674157303373</v>
      </c>
      <c r="J92" s="38">
        <v>409</v>
      </c>
      <c r="K92" s="39">
        <v>91.910112359550567</v>
      </c>
      <c r="L92" s="38">
        <v>404</v>
      </c>
      <c r="M92" s="39">
        <v>90.786516853932582</v>
      </c>
      <c r="N92" s="38">
        <v>405</v>
      </c>
      <c r="O92" s="39">
        <v>91.011235955056179</v>
      </c>
      <c r="P92" s="38">
        <v>399</v>
      </c>
      <c r="Q92" s="39">
        <v>89.662921348314612</v>
      </c>
      <c r="R92" s="38">
        <v>408</v>
      </c>
      <c r="S92" s="39">
        <v>91.68539325842697</v>
      </c>
      <c r="T92" s="38">
        <v>405</v>
      </c>
      <c r="U92" s="39">
        <v>91.011235955056179</v>
      </c>
      <c r="V92" s="38">
        <v>391</v>
      </c>
      <c r="W92" s="39">
        <v>87.865168539325836</v>
      </c>
    </row>
    <row r="93" spans="1:251" x14ac:dyDescent="0.2">
      <c r="A93" s="34" t="s">
        <v>52</v>
      </c>
      <c r="B93" s="37">
        <v>913</v>
      </c>
      <c r="C93" s="37">
        <v>913</v>
      </c>
      <c r="D93" s="38">
        <v>770</v>
      </c>
      <c r="E93" s="39">
        <v>84.337349397590359</v>
      </c>
      <c r="F93" s="38">
        <v>733</v>
      </c>
      <c r="G93" s="39">
        <v>80.284775465498356</v>
      </c>
      <c r="H93" s="38">
        <v>770</v>
      </c>
      <c r="I93" s="39">
        <v>84.337349397590359</v>
      </c>
      <c r="J93" s="38">
        <v>745</v>
      </c>
      <c r="K93" s="39">
        <v>81.59912376779846</v>
      </c>
      <c r="L93" s="38">
        <v>737</v>
      </c>
      <c r="M93" s="39">
        <v>80.722891566265062</v>
      </c>
      <c r="N93" s="38">
        <v>766</v>
      </c>
      <c r="O93" s="39">
        <v>83.899233296823652</v>
      </c>
      <c r="P93" s="38">
        <v>733</v>
      </c>
      <c r="Q93" s="39">
        <v>80.284775465498356</v>
      </c>
      <c r="R93" s="38">
        <v>732</v>
      </c>
      <c r="S93" s="39">
        <v>80.17524644030668</v>
      </c>
      <c r="T93" s="38">
        <v>725</v>
      </c>
      <c r="U93" s="39">
        <v>79.408543263964944</v>
      </c>
      <c r="V93" s="38">
        <v>692</v>
      </c>
      <c r="W93" s="39">
        <v>75.794085432639648</v>
      </c>
    </row>
    <row r="94" spans="1:251" x14ac:dyDescent="0.2">
      <c r="A94" s="34" t="s">
        <v>53</v>
      </c>
      <c r="B94" s="37">
        <v>566</v>
      </c>
      <c r="C94" s="37">
        <v>566</v>
      </c>
      <c r="D94" s="38">
        <v>487</v>
      </c>
      <c r="E94" s="39">
        <v>86.042402826855124</v>
      </c>
      <c r="F94" s="38">
        <v>477</v>
      </c>
      <c r="G94" s="39">
        <v>84.275618374558306</v>
      </c>
      <c r="H94" s="38">
        <v>487</v>
      </c>
      <c r="I94" s="39">
        <v>86.042402826855124</v>
      </c>
      <c r="J94" s="38">
        <v>485</v>
      </c>
      <c r="K94" s="39">
        <v>85.689045936395758</v>
      </c>
      <c r="L94" s="38">
        <v>481</v>
      </c>
      <c r="M94" s="39">
        <v>84.982332155477039</v>
      </c>
      <c r="N94" s="38">
        <v>485</v>
      </c>
      <c r="O94" s="39">
        <v>85.689045936395758</v>
      </c>
      <c r="P94" s="38">
        <v>476</v>
      </c>
      <c r="Q94" s="39">
        <v>84.098939929328623</v>
      </c>
      <c r="R94" s="38">
        <v>486</v>
      </c>
      <c r="S94" s="39">
        <v>85.865724381625441</v>
      </c>
      <c r="T94" s="38">
        <v>481</v>
      </c>
      <c r="U94" s="39">
        <v>84.982332155477039</v>
      </c>
      <c r="V94" s="38">
        <v>465</v>
      </c>
      <c r="W94" s="39">
        <v>82.155477031802121</v>
      </c>
    </row>
    <row r="95" spans="1:251" x14ac:dyDescent="0.2">
      <c r="A95" s="34" t="s">
        <v>54</v>
      </c>
      <c r="B95" s="37">
        <v>383</v>
      </c>
      <c r="C95" s="37">
        <v>383</v>
      </c>
      <c r="D95" s="38">
        <v>215</v>
      </c>
      <c r="E95" s="39">
        <v>56.135770234986943</v>
      </c>
      <c r="F95" s="38">
        <v>204</v>
      </c>
      <c r="G95" s="39">
        <v>53.263707571801568</v>
      </c>
      <c r="H95" s="38">
        <v>215</v>
      </c>
      <c r="I95" s="39">
        <v>56.135770234986943</v>
      </c>
      <c r="J95" s="38">
        <v>209</v>
      </c>
      <c r="K95" s="39">
        <v>54.569190600522191</v>
      </c>
      <c r="L95" s="38">
        <v>204</v>
      </c>
      <c r="M95" s="39">
        <v>53.263707571801568</v>
      </c>
      <c r="N95" s="38">
        <v>212</v>
      </c>
      <c r="O95" s="39">
        <v>55.35248041775457</v>
      </c>
      <c r="P95" s="38">
        <v>199</v>
      </c>
      <c r="Q95" s="39">
        <v>51.958224543080938</v>
      </c>
      <c r="R95" s="38">
        <v>206</v>
      </c>
      <c r="S95" s="39">
        <v>53.785900783289819</v>
      </c>
      <c r="T95" s="38">
        <v>203</v>
      </c>
      <c r="U95" s="39">
        <v>53.002610966057439</v>
      </c>
      <c r="V95" s="38">
        <v>187</v>
      </c>
      <c r="W95" s="39">
        <v>48.825065274151427</v>
      </c>
    </row>
    <row r="96" spans="1:251" x14ac:dyDescent="0.2">
      <c r="A96" s="34" t="s">
        <v>55</v>
      </c>
      <c r="B96" s="43">
        <v>245</v>
      </c>
      <c r="C96" s="44">
        <v>245</v>
      </c>
      <c r="D96" s="38">
        <v>220</v>
      </c>
      <c r="E96" s="39">
        <v>89.795918367346943</v>
      </c>
      <c r="F96" s="38">
        <v>217</v>
      </c>
      <c r="G96" s="39">
        <v>88.571428571428569</v>
      </c>
      <c r="H96" s="38">
        <v>220</v>
      </c>
      <c r="I96" s="39">
        <v>89.795918367346943</v>
      </c>
      <c r="J96" s="38">
        <v>222</v>
      </c>
      <c r="K96" s="39">
        <v>90.612244897959187</v>
      </c>
      <c r="L96" s="38">
        <v>219</v>
      </c>
      <c r="M96" s="39">
        <v>89.387755102040813</v>
      </c>
      <c r="N96" s="38">
        <v>220</v>
      </c>
      <c r="O96" s="39">
        <v>89.795918367346943</v>
      </c>
      <c r="P96" s="38">
        <v>217</v>
      </c>
      <c r="Q96" s="39">
        <v>88.571428571428569</v>
      </c>
      <c r="R96" s="38">
        <v>222</v>
      </c>
      <c r="S96" s="39">
        <v>90.612244897959187</v>
      </c>
      <c r="T96" s="38">
        <v>222</v>
      </c>
      <c r="U96" s="39">
        <v>90.612244897959187</v>
      </c>
      <c r="V96" s="38">
        <v>210</v>
      </c>
      <c r="W96" s="39">
        <v>85.714285714285708</v>
      </c>
    </row>
    <row r="97" spans="1:251" ht="13.5" thickBot="1" x14ac:dyDescent="0.25">
      <c r="A97" s="40" t="s">
        <v>295</v>
      </c>
      <c r="B97" s="41">
        <f>SUM(B91:B96)</f>
        <v>5227</v>
      </c>
      <c r="C97" s="41">
        <f>SUM(C91:C96)</f>
        <v>5227</v>
      </c>
      <c r="D97" s="41">
        <f>SUM(D91:D96)</f>
        <v>4466</v>
      </c>
      <c r="E97" s="42">
        <f>(D97/B97)*100</f>
        <v>85.440979529366743</v>
      </c>
      <c r="F97" s="41">
        <f>SUM(F91:F96)</f>
        <v>4337</v>
      </c>
      <c r="G97" s="42">
        <f>(F97/C97)*100</f>
        <v>82.973024679548502</v>
      </c>
      <c r="H97" s="41">
        <f>SUM(H91:H96)</f>
        <v>4464</v>
      </c>
      <c r="I97" s="42">
        <f>(H97/B97)*100</f>
        <v>85.402716663478088</v>
      </c>
      <c r="J97" s="41">
        <f>SUM(J91:J96)</f>
        <v>4396</v>
      </c>
      <c r="K97" s="42">
        <f>(J97/C97)*100</f>
        <v>84.101779223263819</v>
      </c>
      <c r="L97" s="41">
        <f>SUM(L91:L96)</f>
        <v>4350</v>
      </c>
      <c r="M97" s="42">
        <f>(L97/C97)*100</f>
        <v>83.221733307824749</v>
      </c>
      <c r="N97" s="41">
        <f>SUM(N91:N96)</f>
        <v>4438</v>
      </c>
      <c r="O97" s="42">
        <f>(N97/B97)*100</f>
        <v>84.905299406925579</v>
      </c>
      <c r="P97" s="41">
        <f>SUM(P91:P96)</f>
        <v>4324</v>
      </c>
      <c r="Q97" s="42">
        <f>(P97/C97)*100</f>
        <v>82.72431605127224</v>
      </c>
      <c r="R97" s="41">
        <f>SUM(R91:R96)</f>
        <v>4360</v>
      </c>
      <c r="S97" s="42">
        <f>(R97/C97)*100</f>
        <v>83.413047637268036</v>
      </c>
      <c r="T97" s="41">
        <f>SUM(T91:T96)</f>
        <v>4333</v>
      </c>
      <c r="U97" s="42">
        <f>(T97/C97)*100</f>
        <v>82.896498947771192</v>
      </c>
      <c r="V97" s="41">
        <f>SUM(V91:V96)</f>
        <v>4163</v>
      </c>
      <c r="W97" s="42">
        <f>(V97/C97)*100</f>
        <v>79.644155347235511</v>
      </c>
    </row>
    <row r="98" spans="1:251" s="28" customFormat="1" ht="25.5" customHeight="1" thickTop="1" x14ac:dyDescent="0.2">
      <c r="A98" s="138" t="s">
        <v>294</v>
      </c>
      <c r="B98" s="145" t="s">
        <v>449</v>
      </c>
      <c r="C98" s="146"/>
      <c r="D98" s="134" t="s">
        <v>450</v>
      </c>
      <c r="E98" s="144"/>
      <c r="F98" s="144"/>
      <c r="G98" s="135"/>
      <c r="H98" s="134" t="s">
        <v>451</v>
      </c>
      <c r="I98" s="143"/>
      <c r="J98" s="144"/>
      <c r="K98" s="142"/>
      <c r="L98" s="134" t="s">
        <v>452</v>
      </c>
      <c r="M98" s="135"/>
      <c r="N98" s="134" t="s">
        <v>453</v>
      </c>
      <c r="O98" s="143"/>
      <c r="P98" s="144"/>
      <c r="Q98" s="142"/>
      <c r="R98" s="134" t="s">
        <v>454</v>
      </c>
      <c r="S98" s="142"/>
      <c r="T98" s="134" t="s">
        <v>455</v>
      </c>
      <c r="U98" s="141"/>
      <c r="V98" s="134" t="s">
        <v>456</v>
      </c>
      <c r="W98" s="141"/>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row>
    <row r="99" spans="1:251" s="32" customFormat="1" ht="25.5" customHeight="1" x14ac:dyDescent="0.2">
      <c r="A99" s="139"/>
      <c r="B99" s="29" t="s">
        <v>303</v>
      </c>
      <c r="C99" s="29" t="s">
        <v>304</v>
      </c>
      <c r="D99" s="30" t="s">
        <v>483</v>
      </c>
      <c r="E99" s="31" t="s">
        <v>293</v>
      </c>
      <c r="F99" s="30" t="s">
        <v>376</v>
      </c>
      <c r="G99" s="31" t="s">
        <v>293</v>
      </c>
      <c r="H99" s="30" t="s">
        <v>483</v>
      </c>
      <c r="I99" s="31" t="s">
        <v>293</v>
      </c>
      <c r="J99" s="30" t="s">
        <v>375</v>
      </c>
      <c r="K99" s="31" t="s">
        <v>293</v>
      </c>
      <c r="L99" s="30" t="s">
        <v>375</v>
      </c>
      <c r="M99" s="31" t="s">
        <v>293</v>
      </c>
      <c r="N99" s="30" t="s">
        <v>483</v>
      </c>
      <c r="O99" s="31" t="s">
        <v>293</v>
      </c>
      <c r="P99" s="30" t="s">
        <v>375</v>
      </c>
      <c r="Q99" s="31" t="s">
        <v>293</v>
      </c>
      <c r="R99" s="30" t="s">
        <v>376</v>
      </c>
      <c r="S99" s="31" t="s">
        <v>293</v>
      </c>
      <c r="T99" s="30" t="s">
        <v>376</v>
      </c>
      <c r="U99" s="31" t="s">
        <v>293</v>
      </c>
      <c r="V99" s="30" t="s">
        <v>484</v>
      </c>
      <c r="W99" s="31" t="s">
        <v>293</v>
      </c>
    </row>
    <row r="100" spans="1:251" ht="36" x14ac:dyDescent="0.25">
      <c r="A100" s="33" t="s">
        <v>337</v>
      </c>
      <c r="B100" s="33"/>
      <c r="C100" s="34"/>
      <c r="D100" s="34"/>
      <c r="E100" s="35"/>
      <c r="F100" s="34"/>
      <c r="G100" s="35"/>
      <c r="H100" s="34"/>
      <c r="I100" s="35"/>
      <c r="J100" s="34"/>
      <c r="K100" s="35"/>
      <c r="L100" s="34"/>
      <c r="M100" s="35"/>
      <c r="N100" s="34"/>
      <c r="O100" s="35"/>
      <c r="P100" s="34"/>
      <c r="Q100" s="35"/>
      <c r="R100" s="34"/>
      <c r="S100" s="35"/>
      <c r="T100" s="34"/>
      <c r="U100" s="35"/>
      <c r="V100" s="34"/>
      <c r="W100" s="35"/>
    </row>
    <row r="101" spans="1:251" x14ac:dyDescent="0.2">
      <c r="A101" s="34" t="s">
        <v>56</v>
      </c>
      <c r="B101" s="37">
        <v>246</v>
      </c>
      <c r="C101" s="37">
        <v>246</v>
      </c>
      <c r="D101" s="38">
        <v>225</v>
      </c>
      <c r="E101" s="39">
        <v>91.463414634146346</v>
      </c>
      <c r="F101" s="38">
        <v>221</v>
      </c>
      <c r="G101" s="39">
        <v>89.837398373983746</v>
      </c>
      <c r="H101" s="38">
        <v>225</v>
      </c>
      <c r="I101" s="39">
        <v>91.463414634146346</v>
      </c>
      <c r="J101" s="38">
        <v>221</v>
      </c>
      <c r="K101" s="39">
        <v>89.837398373983746</v>
      </c>
      <c r="L101" s="38">
        <v>221</v>
      </c>
      <c r="M101" s="39">
        <v>89.837398373983746</v>
      </c>
      <c r="N101" s="38">
        <v>222</v>
      </c>
      <c r="O101" s="39">
        <v>90.243902439024396</v>
      </c>
      <c r="P101" s="38">
        <v>218</v>
      </c>
      <c r="Q101" s="39">
        <v>88.617886178861795</v>
      </c>
      <c r="R101" s="38">
        <v>222</v>
      </c>
      <c r="S101" s="39">
        <v>90.243902439024396</v>
      </c>
      <c r="T101" s="38">
        <v>221</v>
      </c>
      <c r="U101" s="39">
        <v>89.837398373983746</v>
      </c>
      <c r="V101" s="38">
        <v>216</v>
      </c>
      <c r="W101" s="39">
        <v>87.804878048780495</v>
      </c>
    </row>
    <row r="102" spans="1:251" x14ac:dyDescent="0.2">
      <c r="A102" s="34" t="s">
        <v>57</v>
      </c>
      <c r="B102" s="37">
        <v>1469</v>
      </c>
      <c r="C102" s="37">
        <v>1469</v>
      </c>
      <c r="D102" s="38">
        <v>1321</v>
      </c>
      <c r="E102" s="39">
        <v>89.925119128658949</v>
      </c>
      <c r="F102" s="38">
        <v>1299</v>
      </c>
      <c r="G102" s="39">
        <v>88.427501701837983</v>
      </c>
      <c r="H102" s="38">
        <v>1319</v>
      </c>
      <c r="I102" s="39">
        <v>89.78897208985704</v>
      </c>
      <c r="J102" s="38">
        <v>1306</v>
      </c>
      <c r="K102" s="39">
        <v>88.904016337644663</v>
      </c>
      <c r="L102" s="38">
        <v>1297</v>
      </c>
      <c r="M102" s="39">
        <v>88.291354663036074</v>
      </c>
      <c r="N102" s="38">
        <v>1308</v>
      </c>
      <c r="O102" s="39">
        <v>89.040163376446557</v>
      </c>
      <c r="P102" s="38">
        <v>1295</v>
      </c>
      <c r="Q102" s="39">
        <v>88.15520762423418</v>
      </c>
      <c r="R102" s="38">
        <v>1295</v>
      </c>
      <c r="S102" s="39">
        <v>88.15520762423418</v>
      </c>
      <c r="T102" s="38">
        <v>1296</v>
      </c>
      <c r="U102" s="39">
        <v>88.22328114363512</v>
      </c>
      <c r="V102" s="38">
        <v>1270</v>
      </c>
      <c r="W102" s="39">
        <v>86.453369639210351</v>
      </c>
    </row>
    <row r="103" spans="1:251" x14ac:dyDescent="0.2">
      <c r="A103" s="34" t="s">
        <v>60</v>
      </c>
      <c r="B103" s="37">
        <v>340</v>
      </c>
      <c r="C103" s="37">
        <v>340</v>
      </c>
      <c r="D103" s="38">
        <v>322</v>
      </c>
      <c r="E103" s="39">
        <v>94.705882352941174</v>
      </c>
      <c r="F103" s="38">
        <v>322</v>
      </c>
      <c r="G103" s="39">
        <v>94.705882352941174</v>
      </c>
      <c r="H103" s="38">
        <v>322</v>
      </c>
      <c r="I103" s="39">
        <v>94.705882352941174</v>
      </c>
      <c r="J103" s="38">
        <v>325</v>
      </c>
      <c r="K103" s="39">
        <v>95.588235294117652</v>
      </c>
      <c r="L103" s="38">
        <v>322</v>
      </c>
      <c r="M103" s="39">
        <v>94.705882352941174</v>
      </c>
      <c r="N103" s="38">
        <v>322</v>
      </c>
      <c r="O103" s="39">
        <v>94.705882352941174</v>
      </c>
      <c r="P103" s="38">
        <v>323</v>
      </c>
      <c r="Q103" s="39">
        <v>95</v>
      </c>
      <c r="R103" s="38">
        <v>321</v>
      </c>
      <c r="S103" s="39">
        <v>94.411764705882348</v>
      </c>
      <c r="T103" s="38">
        <v>322</v>
      </c>
      <c r="U103" s="39">
        <v>94.705882352941174</v>
      </c>
      <c r="V103" s="38">
        <v>319</v>
      </c>
      <c r="W103" s="39">
        <v>93.82352941176471</v>
      </c>
    </row>
    <row r="104" spans="1:251" x14ac:dyDescent="0.2">
      <c r="A104" s="34" t="s">
        <v>62</v>
      </c>
      <c r="B104" s="37">
        <v>258</v>
      </c>
      <c r="C104" s="37">
        <v>258</v>
      </c>
      <c r="D104" s="38">
        <v>243</v>
      </c>
      <c r="E104" s="39">
        <v>94.186046511627907</v>
      </c>
      <c r="F104" s="38">
        <v>242</v>
      </c>
      <c r="G104" s="39">
        <v>93.798449612403104</v>
      </c>
      <c r="H104" s="38">
        <v>243</v>
      </c>
      <c r="I104" s="39">
        <v>94.186046511627907</v>
      </c>
      <c r="J104" s="38">
        <v>244</v>
      </c>
      <c r="K104" s="39">
        <v>94.573643410852711</v>
      </c>
      <c r="L104" s="38">
        <v>242</v>
      </c>
      <c r="M104" s="39">
        <v>93.798449612403104</v>
      </c>
      <c r="N104" s="38">
        <v>242</v>
      </c>
      <c r="O104" s="39">
        <v>93.798449612403104</v>
      </c>
      <c r="P104" s="38">
        <v>242</v>
      </c>
      <c r="Q104" s="39">
        <v>93.798449612403104</v>
      </c>
      <c r="R104" s="38">
        <v>243</v>
      </c>
      <c r="S104" s="39">
        <v>94.186046511627907</v>
      </c>
      <c r="T104" s="38">
        <v>243</v>
      </c>
      <c r="U104" s="39">
        <v>94.186046511627907</v>
      </c>
      <c r="V104" s="38">
        <v>241</v>
      </c>
      <c r="W104" s="39">
        <v>93.410852713178301</v>
      </c>
    </row>
    <row r="105" spans="1:251" x14ac:dyDescent="0.2">
      <c r="A105" s="34" t="s">
        <v>63</v>
      </c>
      <c r="B105" s="37">
        <v>174</v>
      </c>
      <c r="C105" s="37">
        <v>174</v>
      </c>
      <c r="D105" s="38">
        <v>155</v>
      </c>
      <c r="E105" s="39">
        <v>89.080459770114942</v>
      </c>
      <c r="F105" s="38">
        <v>155</v>
      </c>
      <c r="G105" s="39">
        <v>89.080459770114942</v>
      </c>
      <c r="H105" s="38">
        <v>155</v>
      </c>
      <c r="I105" s="39">
        <v>89.080459770114942</v>
      </c>
      <c r="J105" s="38">
        <v>157</v>
      </c>
      <c r="K105" s="39">
        <v>90.229885057471265</v>
      </c>
      <c r="L105" s="38">
        <v>155</v>
      </c>
      <c r="M105" s="39">
        <v>89.080459770114942</v>
      </c>
      <c r="N105" s="38">
        <v>157</v>
      </c>
      <c r="O105" s="39">
        <v>90.229885057471265</v>
      </c>
      <c r="P105" s="38">
        <v>154</v>
      </c>
      <c r="Q105" s="39">
        <v>88.505747126436788</v>
      </c>
      <c r="R105" s="38">
        <v>155</v>
      </c>
      <c r="S105" s="39">
        <v>89.080459770114942</v>
      </c>
      <c r="T105" s="38">
        <v>155</v>
      </c>
      <c r="U105" s="39">
        <v>89.080459770114942</v>
      </c>
      <c r="V105" s="38">
        <v>154</v>
      </c>
      <c r="W105" s="39">
        <v>88.505747126436788</v>
      </c>
    </row>
    <row r="106" spans="1:251" x14ac:dyDescent="0.2">
      <c r="A106" s="34" t="s">
        <v>67</v>
      </c>
      <c r="B106" s="37">
        <v>534</v>
      </c>
      <c r="C106" s="37">
        <v>534</v>
      </c>
      <c r="D106" s="38">
        <v>504</v>
      </c>
      <c r="E106" s="39">
        <v>94.382022471910119</v>
      </c>
      <c r="F106" s="38">
        <v>501</v>
      </c>
      <c r="G106" s="39">
        <v>93.82022471910112</v>
      </c>
      <c r="H106" s="38">
        <v>503</v>
      </c>
      <c r="I106" s="39">
        <v>94.194756554307119</v>
      </c>
      <c r="J106" s="38">
        <v>503</v>
      </c>
      <c r="K106" s="39">
        <v>94.194756554307119</v>
      </c>
      <c r="L106" s="38">
        <v>500</v>
      </c>
      <c r="M106" s="39">
        <v>93.632958801498134</v>
      </c>
      <c r="N106" s="38">
        <v>505</v>
      </c>
      <c r="O106" s="39">
        <v>94.569288389513105</v>
      </c>
      <c r="P106" s="38">
        <v>503</v>
      </c>
      <c r="Q106" s="39">
        <v>94.194756554307119</v>
      </c>
      <c r="R106" s="38">
        <v>497</v>
      </c>
      <c r="S106" s="39">
        <v>93.071161048689135</v>
      </c>
      <c r="T106" s="38">
        <v>496</v>
      </c>
      <c r="U106" s="39">
        <v>92.883895131086149</v>
      </c>
      <c r="V106" s="38">
        <v>490</v>
      </c>
      <c r="W106" s="39">
        <v>91.760299625468164</v>
      </c>
    </row>
    <row r="107" spans="1:251" x14ac:dyDescent="0.2">
      <c r="A107" s="34" t="s">
        <v>71</v>
      </c>
      <c r="B107" s="37">
        <v>232</v>
      </c>
      <c r="C107" s="37">
        <v>232</v>
      </c>
      <c r="D107" s="38">
        <v>203</v>
      </c>
      <c r="E107" s="39">
        <v>87.5</v>
      </c>
      <c r="F107" s="38">
        <v>198</v>
      </c>
      <c r="G107" s="39">
        <v>85.34482758620689</v>
      </c>
      <c r="H107" s="38">
        <v>203</v>
      </c>
      <c r="I107" s="39">
        <v>87.5</v>
      </c>
      <c r="J107" s="38">
        <v>199</v>
      </c>
      <c r="K107" s="39">
        <v>85.775862068965523</v>
      </c>
      <c r="L107" s="38">
        <v>197</v>
      </c>
      <c r="M107" s="39">
        <v>84.91379310344827</v>
      </c>
      <c r="N107" s="38">
        <v>202</v>
      </c>
      <c r="O107" s="39">
        <v>87.068965517241381</v>
      </c>
      <c r="P107" s="38">
        <v>199</v>
      </c>
      <c r="Q107" s="39">
        <v>85.775862068965523</v>
      </c>
      <c r="R107" s="38">
        <v>202</v>
      </c>
      <c r="S107" s="39">
        <v>87.068965517241381</v>
      </c>
      <c r="T107" s="38">
        <v>202</v>
      </c>
      <c r="U107" s="39">
        <v>87.068965517241381</v>
      </c>
      <c r="V107" s="38">
        <v>195</v>
      </c>
      <c r="W107" s="39">
        <v>84.051724137931032</v>
      </c>
    </row>
    <row r="108" spans="1:251" x14ac:dyDescent="0.2">
      <c r="A108" s="34" t="s">
        <v>72</v>
      </c>
      <c r="B108" s="37">
        <v>272</v>
      </c>
      <c r="C108" s="37">
        <v>272</v>
      </c>
      <c r="D108" s="38">
        <v>242</v>
      </c>
      <c r="E108" s="39">
        <v>88.970588235294116</v>
      </c>
      <c r="F108" s="38">
        <v>243</v>
      </c>
      <c r="G108" s="39">
        <v>89.338235294117652</v>
      </c>
      <c r="H108" s="38">
        <v>243</v>
      </c>
      <c r="I108" s="39">
        <v>89.338235294117652</v>
      </c>
      <c r="J108" s="38">
        <v>245</v>
      </c>
      <c r="K108" s="39">
        <v>90.07352941176471</v>
      </c>
      <c r="L108" s="38">
        <v>244</v>
      </c>
      <c r="M108" s="39">
        <v>89.705882352941174</v>
      </c>
      <c r="N108" s="38">
        <v>243</v>
      </c>
      <c r="O108" s="39">
        <v>89.338235294117652</v>
      </c>
      <c r="P108" s="38">
        <v>244</v>
      </c>
      <c r="Q108" s="39">
        <v>89.705882352941174</v>
      </c>
      <c r="R108" s="38">
        <v>244</v>
      </c>
      <c r="S108" s="39">
        <v>89.705882352941174</v>
      </c>
      <c r="T108" s="38">
        <v>244</v>
      </c>
      <c r="U108" s="39">
        <v>89.705882352941174</v>
      </c>
      <c r="V108" s="38">
        <v>242</v>
      </c>
      <c r="W108" s="39">
        <v>88.970588235294116</v>
      </c>
    </row>
    <row r="109" spans="1:251" x14ac:dyDescent="0.2">
      <c r="A109" s="34" t="s">
        <v>73</v>
      </c>
      <c r="B109" s="37">
        <v>254</v>
      </c>
      <c r="C109" s="37">
        <v>254</v>
      </c>
      <c r="D109" s="38">
        <v>216</v>
      </c>
      <c r="E109" s="39">
        <v>85.039370078740163</v>
      </c>
      <c r="F109" s="38">
        <v>216</v>
      </c>
      <c r="G109" s="39">
        <v>85.039370078740163</v>
      </c>
      <c r="H109" s="38">
        <v>215</v>
      </c>
      <c r="I109" s="39">
        <v>84.645669291338578</v>
      </c>
      <c r="J109" s="38">
        <v>218</v>
      </c>
      <c r="K109" s="39">
        <v>85.826771653543304</v>
      </c>
      <c r="L109" s="38">
        <v>216</v>
      </c>
      <c r="M109" s="39">
        <v>85.039370078740163</v>
      </c>
      <c r="N109" s="38">
        <v>215</v>
      </c>
      <c r="O109" s="39">
        <v>84.645669291338578</v>
      </c>
      <c r="P109" s="38">
        <v>213</v>
      </c>
      <c r="Q109" s="39">
        <v>83.858267716535437</v>
      </c>
      <c r="R109" s="38">
        <v>211</v>
      </c>
      <c r="S109" s="39">
        <v>83.070866141732282</v>
      </c>
      <c r="T109" s="38">
        <v>212</v>
      </c>
      <c r="U109" s="39">
        <v>83.464566929133852</v>
      </c>
      <c r="V109" s="38">
        <v>206</v>
      </c>
      <c r="W109" s="39">
        <v>81.102362204724415</v>
      </c>
    </row>
    <row r="110" spans="1:251" x14ac:dyDescent="0.2">
      <c r="A110" s="34" t="s">
        <v>74</v>
      </c>
      <c r="B110" s="37">
        <v>464</v>
      </c>
      <c r="C110" s="37">
        <v>464</v>
      </c>
      <c r="D110" s="38">
        <v>422</v>
      </c>
      <c r="E110" s="39">
        <v>90.948275862068968</v>
      </c>
      <c r="F110" s="38">
        <v>413</v>
      </c>
      <c r="G110" s="39">
        <v>89.008620689655174</v>
      </c>
      <c r="H110" s="38">
        <v>422</v>
      </c>
      <c r="I110" s="39">
        <v>90.948275862068968</v>
      </c>
      <c r="J110" s="38">
        <v>417</v>
      </c>
      <c r="K110" s="39">
        <v>89.870689655172413</v>
      </c>
      <c r="L110" s="38">
        <v>414</v>
      </c>
      <c r="M110" s="39">
        <v>89.224137931034477</v>
      </c>
      <c r="N110" s="38">
        <v>419</v>
      </c>
      <c r="O110" s="39">
        <v>90.301724137931032</v>
      </c>
      <c r="P110" s="38">
        <v>413</v>
      </c>
      <c r="Q110" s="39">
        <v>89.008620689655174</v>
      </c>
      <c r="R110" s="38">
        <v>403</v>
      </c>
      <c r="S110" s="39">
        <v>86.853448275862064</v>
      </c>
      <c r="T110" s="38">
        <v>401</v>
      </c>
      <c r="U110" s="39">
        <v>86.422413793103445</v>
      </c>
      <c r="V110" s="38">
        <v>396</v>
      </c>
      <c r="W110" s="39">
        <v>85.34482758620689</v>
      </c>
    </row>
    <row r="111" spans="1:251" x14ac:dyDescent="0.2">
      <c r="A111" s="34" t="s">
        <v>75</v>
      </c>
      <c r="B111" s="37">
        <v>148</v>
      </c>
      <c r="C111" s="37">
        <v>148</v>
      </c>
      <c r="D111" s="38">
        <v>141</v>
      </c>
      <c r="E111" s="39">
        <v>95.270270270270274</v>
      </c>
      <c r="F111" s="38">
        <v>140</v>
      </c>
      <c r="G111" s="39">
        <v>94.594594594594597</v>
      </c>
      <c r="H111" s="38">
        <v>141</v>
      </c>
      <c r="I111" s="39">
        <v>95.270270270270274</v>
      </c>
      <c r="J111" s="38">
        <v>140</v>
      </c>
      <c r="K111" s="39">
        <v>94.594594594594597</v>
      </c>
      <c r="L111" s="38">
        <v>140</v>
      </c>
      <c r="M111" s="39">
        <v>94.594594594594597</v>
      </c>
      <c r="N111" s="38">
        <v>141</v>
      </c>
      <c r="O111" s="39">
        <v>95.270270270270274</v>
      </c>
      <c r="P111" s="38">
        <v>140</v>
      </c>
      <c r="Q111" s="39">
        <v>94.594594594594597</v>
      </c>
      <c r="R111" s="38">
        <v>141</v>
      </c>
      <c r="S111" s="39">
        <v>95.270270270270274</v>
      </c>
      <c r="T111" s="38">
        <v>141</v>
      </c>
      <c r="U111" s="39">
        <v>95.270270270270274</v>
      </c>
      <c r="V111" s="38">
        <v>140</v>
      </c>
      <c r="W111" s="39">
        <v>94.594594594594597</v>
      </c>
    </row>
    <row r="112" spans="1:251" x14ac:dyDescent="0.2">
      <c r="A112" s="34" t="s">
        <v>76</v>
      </c>
      <c r="B112" s="37">
        <v>168</v>
      </c>
      <c r="C112" s="37">
        <v>168</v>
      </c>
      <c r="D112" s="38">
        <v>158</v>
      </c>
      <c r="E112" s="39">
        <v>94.047619047619051</v>
      </c>
      <c r="F112" s="38">
        <v>156</v>
      </c>
      <c r="G112" s="39">
        <v>92.857142857142861</v>
      </c>
      <c r="H112" s="38">
        <v>157</v>
      </c>
      <c r="I112" s="39">
        <v>93.452380952380949</v>
      </c>
      <c r="J112" s="38">
        <v>158</v>
      </c>
      <c r="K112" s="39">
        <v>94.047619047619051</v>
      </c>
      <c r="L112" s="38">
        <v>156</v>
      </c>
      <c r="M112" s="39">
        <v>92.857142857142861</v>
      </c>
      <c r="N112" s="38">
        <v>157</v>
      </c>
      <c r="O112" s="39">
        <v>93.452380952380949</v>
      </c>
      <c r="P112" s="38">
        <v>157</v>
      </c>
      <c r="Q112" s="39">
        <v>93.452380952380949</v>
      </c>
      <c r="R112" s="38">
        <v>156</v>
      </c>
      <c r="S112" s="39">
        <v>92.857142857142861</v>
      </c>
      <c r="T112" s="38">
        <v>156</v>
      </c>
      <c r="U112" s="39">
        <v>92.857142857142861</v>
      </c>
      <c r="V112" s="38">
        <v>155</v>
      </c>
      <c r="W112" s="39">
        <v>92.261904761904759</v>
      </c>
    </row>
    <row r="113" spans="1:251" x14ac:dyDescent="0.2">
      <c r="A113" s="34" t="s">
        <v>79</v>
      </c>
      <c r="B113" s="37">
        <v>273</v>
      </c>
      <c r="C113" s="37">
        <v>273</v>
      </c>
      <c r="D113" s="38">
        <v>249</v>
      </c>
      <c r="E113" s="39">
        <v>91.208791208791212</v>
      </c>
      <c r="F113" s="38">
        <v>244</v>
      </c>
      <c r="G113" s="39">
        <v>89.377289377289372</v>
      </c>
      <c r="H113" s="38">
        <v>249</v>
      </c>
      <c r="I113" s="39">
        <v>91.208791208791212</v>
      </c>
      <c r="J113" s="38">
        <v>249</v>
      </c>
      <c r="K113" s="39">
        <v>91.208791208791212</v>
      </c>
      <c r="L113" s="38">
        <v>244</v>
      </c>
      <c r="M113" s="39">
        <v>89.377289377289372</v>
      </c>
      <c r="N113" s="38">
        <v>250</v>
      </c>
      <c r="O113" s="39">
        <v>91.575091575091577</v>
      </c>
      <c r="P113" s="38">
        <v>245</v>
      </c>
      <c r="Q113" s="39">
        <v>89.743589743589737</v>
      </c>
      <c r="R113" s="38">
        <v>246</v>
      </c>
      <c r="S113" s="39">
        <v>90.109890109890117</v>
      </c>
      <c r="T113" s="38">
        <v>248</v>
      </c>
      <c r="U113" s="39">
        <v>90.842490842490847</v>
      </c>
      <c r="V113" s="38">
        <v>242</v>
      </c>
      <c r="W113" s="39">
        <v>88.644688644688642</v>
      </c>
    </row>
    <row r="114" spans="1:251" x14ac:dyDescent="0.2">
      <c r="A114" s="34" t="s">
        <v>81</v>
      </c>
      <c r="B114" s="37">
        <v>298</v>
      </c>
      <c r="C114" s="37">
        <v>298</v>
      </c>
      <c r="D114" s="38">
        <v>281</v>
      </c>
      <c r="E114" s="39">
        <v>94.295302013422813</v>
      </c>
      <c r="F114" s="38">
        <v>281</v>
      </c>
      <c r="G114" s="39">
        <v>94.295302013422813</v>
      </c>
      <c r="H114" s="38">
        <v>281</v>
      </c>
      <c r="I114" s="39">
        <v>94.295302013422813</v>
      </c>
      <c r="J114" s="38">
        <v>284</v>
      </c>
      <c r="K114" s="39">
        <v>95.302013422818789</v>
      </c>
      <c r="L114" s="38">
        <v>281</v>
      </c>
      <c r="M114" s="39">
        <v>94.295302013422813</v>
      </c>
      <c r="N114" s="38">
        <v>279</v>
      </c>
      <c r="O114" s="39">
        <v>93.624161073825505</v>
      </c>
      <c r="P114" s="38">
        <v>279</v>
      </c>
      <c r="Q114" s="39">
        <v>93.624161073825505</v>
      </c>
      <c r="R114" s="38">
        <v>277</v>
      </c>
      <c r="S114" s="39">
        <v>92.953020134228183</v>
      </c>
      <c r="T114" s="38">
        <v>279</v>
      </c>
      <c r="U114" s="39">
        <v>93.624161073825505</v>
      </c>
      <c r="V114" s="38">
        <v>272</v>
      </c>
      <c r="W114" s="39">
        <v>91.275167785234899</v>
      </c>
    </row>
    <row r="115" spans="1:251" x14ac:dyDescent="0.2">
      <c r="A115" s="34" t="s">
        <v>85</v>
      </c>
      <c r="B115" s="37">
        <v>337</v>
      </c>
      <c r="C115" s="37">
        <v>337</v>
      </c>
      <c r="D115" s="38">
        <v>246</v>
      </c>
      <c r="E115" s="39">
        <v>72.997032640949556</v>
      </c>
      <c r="F115" s="38">
        <v>242</v>
      </c>
      <c r="G115" s="39">
        <v>71.810089020771514</v>
      </c>
      <c r="H115" s="38">
        <v>246</v>
      </c>
      <c r="I115" s="39">
        <v>72.997032640949556</v>
      </c>
      <c r="J115" s="38">
        <v>246</v>
      </c>
      <c r="K115" s="39">
        <v>72.997032640949556</v>
      </c>
      <c r="L115" s="38">
        <v>242</v>
      </c>
      <c r="M115" s="39">
        <v>71.810089020771514</v>
      </c>
      <c r="N115" s="38">
        <v>239</v>
      </c>
      <c r="O115" s="39">
        <v>70.919881305637986</v>
      </c>
      <c r="P115" s="38">
        <v>239</v>
      </c>
      <c r="Q115" s="39">
        <v>70.919881305637986</v>
      </c>
      <c r="R115" s="38">
        <v>244</v>
      </c>
      <c r="S115" s="39">
        <v>72.403560830860528</v>
      </c>
      <c r="T115" s="38">
        <v>241</v>
      </c>
      <c r="U115" s="39">
        <v>71.513353115727</v>
      </c>
      <c r="V115" s="38">
        <v>233</v>
      </c>
      <c r="W115" s="39">
        <v>69.139465875370917</v>
      </c>
    </row>
    <row r="116" spans="1:251" x14ac:dyDescent="0.2">
      <c r="A116" s="34" t="s">
        <v>86</v>
      </c>
      <c r="B116" s="37">
        <v>219</v>
      </c>
      <c r="C116" s="37">
        <v>219</v>
      </c>
      <c r="D116" s="38">
        <v>191</v>
      </c>
      <c r="E116" s="39">
        <v>87.214611872146122</v>
      </c>
      <c r="F116" s="38">
        <v>193</v>
      </c>
      <c r="G116" s="39">
        <v>88.12785388127854</v>
      </c>
      <c r="H116" s="38">
        <v>191</v>
      </c>
      <c r="I116" s="39">
        <v>87.214611872146122</v>
      </c>
      <c r="J116" s="38">
        <v>193</v>
      </c>
      <c r="K116" s="39">
        <v>88.12785388127854</v>
      </c>
      <c r="L116" s="38">
        <v>193</v>
      </c>
      <c r="M116" s="39">
        <v>88.12785388127854</v>
      </c>
      <c r="N116" s="38">
        <v>191</v>
      </c>
      <c r="O116" s="39">
        <v>87.214611872146122</v>
      </c>
      <c r="P116" s="38">
        <v>192</v>
      </c>
      <c r="Q116" s="39">
        <v>87.671232876712324</v>
      </c>
      <c r="R116" s="38">
        <v>191</v>
      </c>
      <c r="S116" s="39">
        <v>87.214611872146122</v>
      </c>
      <c r="T116" s="38">
        <v>191</v>
      </c>
      <c r="U116" s="39">
        <v>87.214611872146122</v>
      </c>
      <c r="V116" s="38">
        <v>189</v>
      </c>
      <c r="W116" s="39">
        <v>86.301369863013704</v>
      </c>
    </row>
    <row r="117" spans="1:251" x14ac:dyDescent="0.2">
      <c r="A117" s="34" t="s">
        <v>296</v>
      </c>
      <c r="B117" s="37">
        <v>304</v>
      </c>
      <c r="C117" s="37">
        <v>304</v>
      </c>
      <c r="D117" s="38">
        <v>292</v>
      </c>
      <c r="E117" s="39">
        <v>96.05263157894737</v>
      </c>
      <c r="F117" s="38">
        <v>291</v>
      </c>
      <c r="G117" s="39">
        <v>95.723684210526315</v>
      </c>
      <c r="H117" s="38">
        <v>292</v>
      </c>
      <c r="I117" s="39">
        <v>96.05263157894737</v>
      </c>
      <c r="J117" s="38">
        <v>291</v>
      </c>
      <c r="K117" s="39">
        <v>95.723684210526315</v>
      </c>
      <c r="L117" s="38">
        <v>291</v>
      </c>
      <c r="M117" s="39">
        <v>95.723684210526315</v>
      </c>
      <c r="N117" s="38">
        <v>291</v>
      </c>
      <c r="O117" s="39">
        <v>95.723684210526315</v>
      </c>
      <c r="P117" s="38">
        <v>289</v>
      </c>
      <c r="Q117" s="39">
        <v>95.065789473684205</v>
      </c>
      <c r="R117" s="38">
        <v>291</v>
      </c>
      <c r="S117" s="39">
        <v>95.723684210526315</v>
      </c>
      <c r="T117" s="38">
        <v>290</v>
      </c>
      <c r="U117" s="39">
        <v>95.39473684210526</v>
      </c>
      <c r="V117" s="38">
        <v>288</v>
      </c>
      <c r="W117" s="39">
        <v>94.736842105263165</v>
      </c>
    </row>
    <row r="118" spans="1:251" x14ac:dyDescent="0.2">
      <c r="A118" s="34" t="s">
        <v>87</v>
      </c>
      <c r="B118" s="37">
        <v>286</v>
      </c>
      <c r="C118" s="37">
        <v>286</v>
      </c>
      <c r="D118" s="38">
        <v>265</v>
      </c>
      <c r="E118" s="39">
        <v>92.657342657342653</v>
      </c>
      <c r="F118" s="38">
        <v>267</v>
      </c>
      <c r="G118" s="39">
        <v>93.35664335664336</v>
      </c>
      <c r="H118" s="38">
        <v>265</v>
      </c>
      <c r="I118" s="39">
        <v>92.657342657342653</v>
      </c>
      <c r="J118" s="38">
        <v>268</v>
      </c>
      <c r="K118" s="39">
        <v>93.706293706293707</v>
      </c>
      <c r="L118" s="38">
        <v>267</v>
      </c>
      <c r="M118" s="39">
        <v>93.35664335664336</v>
      </c>
      <c r="N118" s="38">
        <v>263</v>
      </c>
      <c r="O118" s="39">
        <v>91.95804195804196</v>
      </c>
      <c r="P118" s="38">
        <v>265</v>
      </c>
      <c r="Q118" s="39">
        <v>92.657342657342653</v>
      </c>
      <c r="R118" s="38">
        <v>266</v>
      </c>
      <c r="S118" s="39">
        <v>93.006993006993014</v>
      </c>
      <c r="T118" s="38">
        <v>266</v>
      </c>
      <c r="U118" s="39">
        <v>93.006993006993014</v>
      </c>
      <c r="V118" s="38">
        <v>263</v>
      </c>
      <c r="W118" s="39">
        <v>91.95804195804196</v>
      </c>
    </row>
    <row r="119" spans="1:251" x14ac:dyDescent="0.2">
      <c r="A119" s="34" t="s">
        <v>89</v>
      </c>
      <c r="B119" s="37">
        <v>263</v>
      </c>
      <c r="C119" s="37">
        <v>263</v>
      </c>
      <c r="D119" s="38">
        <v>242</v>
      </c>
      <c r="E119" s="39">
        <v>92.01520912547528</v>
      </c>
      <c r="F119" s="38">
        <v>238</v>
      </c>
      <c r="G119" s="39">
        <v>90.49429657794677</v>
      </c>
      <c r="H119" s="38">
        <v>242</v>
      </c>
      <c r="I119" s="39">
        <v>92.01520912547528</v>
      </c>
      <c r="J119" s="38">
        <v>240</v>
      </c>
      <c r="K119" s="39">
        <v>91.254752851711032</v>
      </c>
      <c r="L119" s="38">
        <v>238</v>
      </c>
      <c r="M119" s="39">
        <v>90.49429657794677</v>
      </c>
      <c r="N119" s="38">
        <v>241</v>
      </c>
      <c r="O119" s="39">
        <v>91.634980988593156</v>
      </c>
      <c r="P119" s="38">
        <v>238</v>
      </c>
      <c r="Q119" s="39">
        <v>90.49429657794677</v>
      </c>
      <c r="R119" s="38">
        <v>242</v>
      </c>
      <c r="S119" s="39">
        <v>92.01520912547528</v>
      </c>
      <c r="T119" s="38">
        <v>240</v>
      </c>
      <c r="U119" s="39">
        <v>91.254752851711032</v>
      </c>
      <c r="V119" s="38">
        <v>235</v>
      </c>
      <c r="W119" s="39">
        <v>89.353612167300383</v>
      </c>
    </row>
    <row r="120" spans="1:251" x14ac:dyDescent="0.2">
      <c r="A120" s="34" t="s">
        <v>94</v>
      </c>
      <c r="B120" s="37">
        <v>241</v>
      </c>
      <c r="C120" s="37">
        <v>241</v>
      </c>
      <c r="D120" s="38">
        <v>222</v>
      </c>
      <c r="E120" s="39">
        <v>92.116182572614107</v>
      </c>
      <c r="F120" s="38">
        <v>217</v>
      </c>
      <c r="G120" s="39">
        <v>90.041493775933617</v>
      </c>
      <c r="H120" s="38">
        <v>222</v>
      </c>
      <c r="I120" s="39">
        <v>92.116182572614107</v>
      </c>
      <c r="J120" s="38">
        <v>218</v>
      </c>
      <c r="K120" s="39">
        <v>90.456431535269715</v>
      </c>
      <c r="L120" s="38">
        <v>218</v>
      </c>
      <c r="M120" s="39">
        <v>90.456431535269715</v>
      </c>
      <c r="N120" s="38">
        <v>220</v>
      </c>
      <c r="O120" s="39">
        <v>91.286307053941911</v>
      </c>
      <c r="P120" s="38">
        <v>217</v>
      </c>
      <c r="Q120" s="39">
        <v>90.041493775933617</v>
      </c>
      <c r="R120" s="38">
        <v>221</v>
      </c>
      <c r="S120" s="39">
        <v>91.701244813278009</v>
      </c>
      <c r="T120" s="38">
        <v>221</v>
      </c>
      <c r="U120" s="39">
        <v>91.701244813278009</v>
      </c>
      <c r="V120" s="38">
        <v>217</v>
      </c>
      <c r="W120" s="39">
        <v>90.041493775933617</v>
      </c>
    </row>
    <row r="121" spans="1:251" x14ac:dyDescent="0.2">
      <c r="A121" s="34" t="s">
        <v>99</v>
      </c>
      <c r="B121" s="37">
        <v>265</v>
      </c>
      <c r="C121" s="37">
        <v>265</v>
      </c>
      <c r="D121" s="38">
        <v>243</v>
      </c>
      <c r="E121" s="39">
        <v>91.698113207547166</v>
      </c>
      <c r="F121" s="38">
        <v>239</v>
      </c>
      <c r="G121" s="39">
        <v>90.188679245283012</v>
      </c>
      <c r="H121" s="38">
        <v>243</v>
      </c>
      <c r="I121" s="39">
        <v>91.698113207547166</v>
      </c>
      <c r="J121" s="38">
        <v>240</v>
      </c>
      <c r="K121" s="39">
        <v>90.566037735849051</v>
      </c>
      <c r="L121" s="38">
        <v>239</v>
      </c>
      <c r="M121" s="39">
        <v>90.188679245283012</v>
      </c>
      <c r="N121" s="38">
        <v>244</v>
      </c>
      <c r="O121" s="39">
        <v>92.075471698113205</v>
      </c>
      <c r="P121" s="38">
        <v>239</v>
      </c>
      <c r="Q121" s="39">
        <v>90.188679245283012</v>
      </c>
      <c r="R121" s="38">
        <v>234</v>
      </c>
      <c r="S121" s="39">
        <v>88.301886792452834</v>
      </c>
      <c r="T121" s="38">
        <v>234</v>
      </c>
      <c r="U121" s="39">
        <v>88.301886792452834</v>
      </c>
      <c r="V121" s="38">
        <v>231</v>
      </c>
      <c r="W121" s="39">
        <v>87.169811320754718</v>
      </c>
    </row>
    <row r="122" spans="1:251" x14ac:dyDescent="0.2">
      <c r="A122" s="34" t="s">
        <v>102</v>
      </c>
      <c r="B122" s="37">
        <v>398</v>
      </c>
      <c r="C122" s="37">
        <v>398</v>
      </c>
      <c r="D122" s="38">
        <v>339</v>
      </c>
      <c r="E122" s="39">
        <v>85.175879396984925</v>
      </c>
      <c r="F122" s="38">
        <v>336</v>
      </c>
      <c r="G122" s="39">
        <v>84.422110552763826</v>
      </c>
      <c r="H122" s="38">
        <v>339</v>
      </c>
      <c r="I122" s="39">
        <v>85.175879396984925</v>
      </c>
      <c r="J122" s="38">
        <v>343</v>
      </c>
      <c r="K122" s="39">
        <v>86.180904522613062</v>
      </c>
      <c r="L122" s="38">
        <v>336</v>
      </c>
      <c r="M122" s="39">
        <v>84.422110552763826</v>
      </c>
      <c r="N122" s="38">
        <v>333</v>
      </c>
      <c r="O122" s="39">
        <v>83.668341708542712</v>
      </c>
      <c r="P122" s="38">
        <v>334</v>
      </c>
      <c r="Q122" s="39">
        <v>83.91959798994975</v>
      </c>
      <c r="R122" s="38">
        <v>340</v>
      </c>
      <c r="S122" s="39">
        <v>85.427135678391963</v>
      </c>
      <c r="T122" s="38">
        <v>338</v>
      </c>
      <c r="U122" s="39">
        <v>84.924623115577887</v>
      </c>
      <c r="V122" s="38">
        <v>327</v>
      </c>
      <c r="W122" s="39">
        <v>82.1608040201005</v>
      </c>
    </row>
    <row r="123" spans="1:251" ht="13.5" thickBot="1" x14ac:dyDescent="0.25">
      <c r="A123" s="40" t="s">
        <v>295</v>
      </c>
      <c r="B123" s="41">
        <f>SUM(B101:B122)</f>
        <v>7443</v>
      </c>
      <c r="C123" s="41">
        <f>SUM(C101:C122)</f>
        <v>7443</v>
      </c>
      <c r="D123" s="41">
        <f>SUM(D101:D122)</f>
        <v>6722</v>
      </c>
      <c r="E123" s="42">
        <f>(D123/B123)*100</f>
        <v>90.313045814859606</v>
      </c>
      <c r="F123" s="41">
        <f>SUM(F101:F122)</f>
        <v>6654</v>
      </c>
      <c r="G123" s="42">
        <f>(F123/C123)*100</f>
        <v>89.399435711406696</v>
      </c>
      <c r="H123" s="41">
        <f>SUM(H101:H122)</f>
        <v>6718</v>
      </c>
      <c r="I123" s="42">
        <f>(H123/B123)*100</f>
        <v>90.259304044068259</v>
      </c>
      <c r="J123" s="41">
        <f>SUM(J101:J122)</f>
        <v>6705</v>
      </c>
      <c r="K123" s="42">
        <f>(J123/C123)*100</f>
        <v>90.084643288996375</v>
      </c>
      <c r="L123" s="41">
        <f>SUM(L101:L122)</f>
        <v>6653</v>
      </c>
      <c r="M123" s="42">
        <f>(L123/C123)*100</f>
        <v>89.386000268708855</v>
      </c>
      <c r="N123" s="41">
        <f>SUM(N101:N122)</f>
        <v>6684</v>
      </c>
      <c r="O123" s="42">
        <f>(N123/B123)*100</f>
        <v>89.802498992341796</v>
      </c>
      <c r="P123" s="41">
        <f>SUM(P101:P122)</f>
        <v>6638</v>
      </c>
      <c r="Q123" s="42">
        <f>(P123/C123)*100</f>
        <v>89.184468628241291</v>
      </c>
      <c r="R123" s="41">
        <f>SUM(R101:R122)</f>
        <v>6642</v>
      </c>
      <c r="S123" s="42">
        <f>(R123/C123)*100</f>
        <v>89.238210399032653</v>
      </c>
      <c r="T123" s="41">
        <f>SUM(T101:T122)</f>
        <v>6637</v>
      </c>
      <c r="U123" s="42">
        <f>(T123/C123)*100</f>
        <v>89.171033185543465</v>
      </c>
      <c r="V123" s="41">
        <f>SUM(V101:V122)</f>
        <v>6521</v>
      </c>
      <c r="W123" s="42">
        <f>(V123/C123)*100</f>
        <v>87.612521832594382</v>
      </c>
    </row>
    <row r="124" spans="1:251" s="28" customFormat="1" ht="25.5" customHeight="1" thickTop="1" x14ac:dyDescent="0.2">
      <c r="A124" s="138" t="s">
        <v>294</v>
      </c>
      <c r="B124" s="145" t="s">
        <v>449</v>
      </c>
      <c r="C124" s="146"/>
      <c r="D124" s="134" t="s">
        <v>450</v>
      </c>
      <c r="E124" s="144"/>
      <c r="F124" s="144"/>
      <c r="G124" s="135"/>
      <c r="H124" s="134" t="s">
        <v>451</v>
      </c>
      <c r="I124" s="143"/>
      <c r="J124" s="144"/>
      <c r="K124" s="142"/>
      <c r="L124" s="134" t="s">
        <v>452</v>
      </c>
      <c r="M124" s="135"/>
      <c r="N124" s="134" t="s">
        <v>453</v>
      </c>
      <c r="O124" s="143"/>
      <c r="P124" s="144"/>
      <c r="Q124" s="142"/>
      <c r="R124" s="134" t="s">
        <v>454</v>
      </c>
      <c r="S124" s="142"/>
      <c r="T124" s="134" t="s">
        <v>455</v>
      </c>
      <c r="U124" s="141"/>
      <c r="V124" s="134" t="s">
        <v>456</v>
      </c>
      <c r="W124" s="141"/>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row>
    <row r="125" spans="1:251" s="32" customFormat="1" ht="25.5" customHeight="1" x14ac:dyDescent="0.2">
      <c r="A125" s="139"/>
      <c r="B125" s="29" t="s">
        <v>303</v>
      </c>
      <c r="C125" s="29" t="s">
        <v>304</v>
      </c>
      <c r="D125" s="30" t="s">
        <v>483</v>
      </c>
      <c r="E125" s="31" t="s">
        <v>293</v>
      </c>
      <c r="F125" s="30" t="s">
        <v>376</v>
      </c>
      <c r="G125" s="31" t="s">
        <v>293</v>
      </c>
      <c r="H125" s="30" t="s">
        <v>483</v>
      </c>
      <c r="I125" s="31" t="s">
        <v>293</v>
      </c>
      <c r="J125" s="30" t="s">
        <v>375</v>
      </c>
      <c r="K125" s="31" t="s">
        <v>293</v>
      </c>
      <c r="L125" s="30" t="s">
        <v>375</v>
      </c>
      <c r="M125" s="31" t="s">
        <v>293</v>
      </c>
      <c r="N125" s="30" t="s">
        <v>483</v>
      </c>
      <c r="O125" s="31" t="s">
        <v>293</v>
      </c>
      <c r="P125" s="30" t="s">
        <v>375</v>
      </c>
      <c r="Q125" s="31" t="s">
        <v>293</v>
      </c>
      <c r="R125" s="30" t="s">
        <v>376</v>
      </c>
      <c r="S125" s="31" t="s">
        <v>293</v>
      </c>
      <c r="T125" s="30" t="s">
        <v>376</v>
      </c>
      <c r="U125" s="31" t="s">
        <v>293</v>
      </c>
      <c r="V125" s="30" t="s">
        <v>484</v>
      </c>
      <c r="W125" s="31" t="s">
        <v>293</v>
      </c>
    </row>
    <row r="126" spans="1:251" ht="18" x14ac:dyDescent="0.25">
      <c r="A126" s="33" t="s">
        <v>339</v>
      </c>
      <c r="B126" s="33"/>
      <c r="C126" s="33"/>
      <c r="D126" s="33"/>
      <c r="E126" s="45"/>
      <c r="F126" s="33"/>
      <c r="G126" s="45"/>
      <c r="H126" s="33"/>
      <c r="I126" s="45"/>
      <c r="J126" s="33"/>
      <c r="K126" s="45"/>
      <c r="L126" s="33"/>
      <c r="M126" s="45"/>
      <c r="N126" s="33"/>
      <c r="O126" s="45"/>
      <c r="P126" s="33"/>
      <c r="Q126" s="45"/>
      <c r="R126" s="33"/>
      <c r="S126" s="45"/>
      <c r="T126" s="33"/>
      <c r="U126" s="45"/>
      <c r="V126" s="33"/>
      <c r="W126" s="45"/>
    </row>
    <row r="127" spans="1:251" x14ac:dyDescent="0.2">
      <c r="A127" s="34" t="s">
        <v>58</v>
      </c>
      <c r="B127" s="37">
        <v>1601</v>
      </c>
      <c r="C127" s="37">
        <v>1601</v>
      </c>
      <c r="D127" s="38">
        <v>1378</v>
      </c>
      <c r="E127" s="39">
        <v>86.071205496564644</v>
      </c>
      <c r="F127" s="38">
        <v>1340</v>
      </c>
      <c r="G127" s="39">
        <v>83.697688944409748</v>
      </c>
      <c r="H127" s="38">
        <v>1379</v>
      </c>
      <c r="I127" s="39">
        <v>86.133666458463466</v>
      </c>
      <c r="J127" s="38">
        <v>1355</v>
      </c>
      <c r="K127" s="39">
        <v>84.634603372891945</v>
      </c>
      <c r="L127" s="38">
        <v>1344</v>
      </c>
      <c r="M127" s="39">
        <v>83.947532792004992</v>
      </c>
      <c r="N127" s="38">
        <v>1367</v>
      </c>
      <c r="O127" s="39">
        <v>85.384134915677706</v>
      </c>
      <c r="P127" s="38">
        <v>1332</v>
      </c>
      <c r="Q127" s="39">
        <v>83.198001249219232</v>
      </c>
      <c r="R127" s="38">
        <v>1331</v>
      </c>
      <c r="S127" s="39">
        <v>83.135540287320424</v>
      </c>
      <c r="T127" s="38">
        <v>1326</v>
      </c>
      <c r="U127" s="39">
        <v>82.823235477826358</v>
      </c>
      <c r="V127" s="38">
        <v>1293</v>
      </c>
      <c r="W127" s="39">
        <v>80.762023735165528</v>
      </c>
    </row>
    <row r="128" spans="1:251" x14ac:dyDescent="0.2">
      <c r="A128" s="34" t="s">
        <v>59</v>
      </c>
      <c r="B128" s="37">
        <v>874</v>
      </c>
      <c r="C128" s="37">
        <v>874</v>
      </c>
      <c r="D128" s="38">
        <v>591</v>
      </c>
      <c r="E128" s="39">
        <v>67.620137299771173</v>
      </c>
      <c r="F128" s="38">
        <v>587</v>
      </c>
      <c r="G128" s="39">
        <v>67.162471395881013</v>
      </c>
      <c r="H128" s="38">
        <v>590</v>
      </c>
      <c r="I128" s="39">
        <v>67.505720823798626</v>
      </c>
      <c r="J128" s="38">
        <v>590</v>
      </c>
      <c r="K128" s="39">
        <v>67.505720823798626</v>
      </c>
      <c r="L128" s="38">
        <v>587</v>
      </c>
      <c r="M128" s="39">
        <v>67.162471395881013</v>
      </c>
      <c r="N128" s="38">
        <v>582</v>
      </c>
      <c r="O128" s="39">
        <v>66.590389016018307</v>
      </c>
      <c r="P128" s="38">
        <v>580</v>
      </c>
      <c r="Q128" s="39">
        <v>66.361556064073227</v>
      </c>
      <c r="R128" s="38">
        <v>588</v>
      </c>
      <c r="S128" s="39">
        <v>67.276887871853546</v>
      </c>
      <c r="T128" s="38">
        <v>579</v>
      </c>
      <c r="U128" s="39">
        <v>66.24713958810068</v>
      </c>
      <c r="V128" s="38">
        <v>573</v>
      </c>
      <c r="W128" s="39">
        <v>65.560640732265441</v>
      </c>
    </row>
    <row r="129" spans="1:251" x14ac:dyDescent="0.2">
      <c r="A129" s="34" t="s">
        <v>66</v>
      </c>
      <c r="B129" s="37">
        <v>85</v>
      </c>
      <c r="C129" s="37">
        <v>85</v>
      </c>
      <c r="D129" s="38">
        <v>74</v>
      </c>
      <c r="E129" s="39">
        <v>87.058823529411768</v>
      </c>
      <c r="F129" s="38">
        <v>72</v>
      </c>
      <c r="G129" s="39">
        <v>84.705882352941174</v>
      </c>
      <c r="H129" s="38">
        <v>74</v>
      </c>
      <c r="I129" s="39">
        <v>87.058823529411768</v>
      </c>
      <c r="J129" s="38">
        <v>73</v>
      </c>
      <c r="K129" s="39">
        <v>85.882352941176464</v>
      </c>
      <c r="L129" s="38">
        <v>72</v>
      </c>
      <c r="M129" s="39">
        <v>84.705882352941174</v>
      </c>
      <c r="N129" s="38">
        <v>73</v>
      </c>
      <c r="O129" s="39">
        <v>85.882352941176464</v>
      </c>
      <c r="P129" s="38">
        <v>73</v>
      </c>
      <c r="Q129" s="39">
        <v>85.882352941176464</v>
      </c>
      <c r="R129" s="38">
        <v>69</v>
      </c>
      <c r="S129" s="39">
        <v>81.17647058823529</v>
      </c>
      <c r="T129" s="38">
        <v>69</v>
      </c>
      <c r="U129" s="39">
        <v>81.17647058823529</v>
      </c>
      <c r="V129" s="38">
        <v>68</v>
      </c>
      <c r="W129" s="39">
        <v>80</v>
      </c>
    </row>
    <row r="130" spans="1:251" x14ac:dyDescent="0.2">
      <c r="A130" s="34" t="s">
        <v>69</v>
      </c>
      <c r="B130" s="37">
        <v>212</v>
      </c>
      <c r="C130" s="37">
        <v>212</v>
      </c>
      <c r="D130" s="38">
        <v>195</v>
      </c>
      <c r="E130" s="39">
        <v>91.981132075471692</v>
      </c>
      <c r="F130" s="38">
        <v>192</v>
      </c>
      <c r="G130" s="39">
        <v>90.566037735849051</v>
      </c>
      <c r="H130" s="38">
        <v>193</v>
      </c>
      <c r="I130" s="39">
        <v>91.037735849056602</v>
      </c>
      <c r="J130" s="38">
        <v>193</v>
      </c>
      <c r="K130" s="39">
        <v>91.037735849056602</v>
      </c>
      <c r="L130" s="38">
        <v>192</v>
      </c>
      <c r="M130" s="39">
        <v>90.566037735849051</v>
      </c>
      <c r="N130" s="38">
        <v>192</v>
      </c>
      <c r="O130" s="39">
        <v>90.566037735849051</v>
      </c>
      <c r="P130" s="38">
        <v>190</v>
      </c>
      <c r="Q130" s="39">
        <v>89.622641509433961</v>
      </c>
      <c r="R130" s="38">
        <v>190</v>
      </c>
      <c r="S130" s="39">
        <v>89.622641509433961</v>
      </c>
      <c r="T130" s="38">
        <v>188</v>
      </c>
      <c r="U130" s="39">
        <v>88.679245283018872</v>
      </c>
      <c r="V130" s="38">
        <v>186</v>
      </c>
      <c r="W130" s="39">
        <v>87.735849056603769</v>
      </c>
    </row>
    <row r="131" spans="1:251" x14ac:dyDescent="0.2">
      <c r="A131" s="34" t="s">
        <v>70</v>
      </c>
      <c r="B131" s="37">
        <v>1364</v>
      </c>
      <c r="C131" s="37">
        <v>1364</v>
      </c>
      <c r="D131" s="38">
        <v>1085</v>
      </c>
      <c r="E131" s="39">
        <v>79.545454545454547</v>
      </c>
      <c r="F131" s="38">
        <v>1073</v>
      </c>
      <c r="G131" s="39">
        <v>78.665689149560123</v>
      </c>
      <c r="H131" s="38">
        <v>1085</v>
      </c>
      <c r="I131" s="39">
        <v>79.545454545454547</v>
      </c>
      <c r="J131" s="38">
        <v>1080</v>
      </c>
      <c r="K131" s="39">
        <v>79.178885630498527</v>
      </c>
      <c r="L131" s="38">
        <v>1074</v>
      </c>
      <c r="M131" s="39">
        <v>78.739002932551315</v>
      </c>
      <c r="N131" s="38">
        <v>1077</v>
      </c>
      <c r="O131" s="39">
        <v>78.958944281524921</v>
      </c>
      <c r="P131" s="38">
        <v>1071</v>
      </c>
      <c r="Q131" s="39">
        <v>78.519061583577709</v>
      </c>
      <c r="R131" s="38">
        <v>1065</v>
      </c>
      <c r="S131" s="39">
        <v>78.079178885630498</v>
      </c>
      <c r="T131" s="38">
        <v>1062</v>
      </c>
      <c r="U131" s="39">
        <v>77.859237536656892</v>
      </c>
      <c r="V131" s="38">
        <v>1047</v>
      </c>
      <c r="W131" s="39">
        <v>76.759530791788862</v>
      </c>
    </row>
    <row r="132" spans="1:251" x14ac:dyDescent="0.2">
      <c r="A132" s="34" t="s">
        <v>78</v>
      </c>
      <c r="B132" s="37">
        <v>428</v>
      </c>
      <c r="C132" s="37">
        <v>428</v>
      </c>
      <c r="D132" s="38">
        <v>405</v>
      </c>
      <c r="E132" s="39">
        <v>94.626168224299064</v>
      </c>
      <c r="F132" s="38">
        <v>404</v>
      </c>
      <c r="G132" s="39">
        <v>94.392523364485982</v>
      </c>
      <c r="H132" s="38">
        <v>404</v>
      </c>
      <c r="I132" s="39">
        <v>94.392523364485982</v>
      </c>
      <c r="J132" s="38">
        <v>406</v>
      </c>
      <c r="K132" s="39">
        <v>94.859813084112147</v>
      </c>
      <c r="L132" s="38">
        <v>404</v>
      </c>
      <c r="M132" s="39">
        <v>94.392523364485982</v>
      </c>
      <c r="N132" s="38">
        <v>402</v>
      </c>
      <c r="O132" s="39">
        <v>93.925233644859816</v>
      </c>
      <c r="P132" s="38">
        <v>405</v>
      </c>
      <c r="Q132" s="39">
        <v>94.626168224299064</v>
      </c>
      <c r="R132" s="38">
        <v>405</v>
      </c>
      <c r="S132" s="39">
        <v>94.626168224299064</v>
      </c>
      <c r="T132" s="38">
        <v>404</v>
      </c>
      <c r="U132" s="39">
        <v>94.392523364485982</v>
      </c>
      <c r="V132" s="38">
        <v>398</v>
      </c>
      <c r="W132" s="39">
        <v>92.99065420560747</v>
      </c>
    </row>
    <row r="133" spans="1:251" x14ac:dyDescent="0.2">
      <c r="A133" s="34" t="s">
        <v>83</v>
      </c>
      <c r="B133" s="37">
        <v>451</v>
      </c>
      <c r="C133" s="37">
        <v>451</v>
      </c>
      <c r="D133" s="38">
        <v>408</v>
      </c>
      <c r="E133" s="39">
        <v>90.465631929046566</v>
      </c>
      <c r="F133" s="38">
        <v>403</v>
      </c>
      <c r="G133" s="39">
        <v>89.356984478935701</v>
      </c>
      <c r="H133" s="38">
        <v>408</v>
      </c>
      <c r="I133" s="39">
        <v>90.465631929046566</v>
      </c>
      <c r="J133" s="38">
        <v>403</v>
      </c>
      <c r="K133" s="39">
        <v>89.356984478935701</v>
      </c>
      <c r="L133" s="38">
        <v>403</v>
      </c>
      <c r="M133" s="39">
        <v>89.356984478935701</v>
      </c>
      <c r="N133" s="38">
        <v>404</v>
      </c>
      <c r="O133" s="39">
        <v>89.578713968957871</v>
      </c>
      <c r="P133" s="38">
        <v>397</v>
      </c>
      <c r="Q133" s="39">
        <v>88.026607538802665</v>
      </c>
      <c r="R133" s="38">
        <v>393</v>
      </c>
      <c r="S133" s="39">
        <v>87.13968957871397</v>
      </c>
      <c r="T133" s="38">
        <v>391</v>
      </c>
      <c r="U133" s="39">
        <v>86.696230598669629</v>
      </c>
      <c r="V133" s="38">
        <v>387</v>
      </c>
      <c r="W133" s="39">
        <v>85.809312638580934</v>
      </c>
    </row>
    <row r="134" spans="1:251" x14ac:dyDescent="0.2">
      <c r="A134" s="34" t="s">
        <v>88</v>
      </c>
      <c r="B134" s="37">
        <v>448</v>
      </c>
      <c r="C134" s="37">
        <v>448</v>
      </c>
      <c r="D134" s="38">
        <v>416</v>
      </c>
      <c r="E134" s="39">
        <v>92.857142857142861</v>
      </c>
      <c r="F134" s="38">
        <v>412</v>
      </c>
      <c r="G134" s="39">
        <v>91.964285714285708</v>
      </c>
      <c r="H134" s="38">
        <v>415</v>
      </c>
      <c r="I134" s="39">
        <v>92.633928571428569</v>
      </c>
      <c r="J134" s="38">
        <v>414</v>
      </c>
      <c r="K134" s="39">
        <v>92.410714285714292</v>
      </c>
      <c r="L134" s="38">
        <v>413</v>
      </c>
      <c r="M134" s="39">
        <v>92.1875</v>
      </c>
      <c r="N134" s="38">
        <v>416</v>
      </c>
      <c r="O134" s="39">
        <v>92.857142857142861</v>
      </c>
      <c r="P134" s="38">
        <v>413</v>
      </c>
      <c r="Q134" s="39">
        <v>92.1875</v>
      </c>
      <c r="R134" s="38">
        <v>407</v>
      </c>
      <c r="S134" s="39">
        <v>90.848214285714292</v>
      </c>
      <c r="T134" s="38">
        <v>408</v>
      </c>
      <c r="U134" s="39">
        <v>91.071428571428569</v>
      </c>
      <c r="V134" s="38">
        <v>401</v>
      </c>
      <c r="W134" s="39">
        <v>89.508928571428569</v>
      </c>
    </row>
    <row r="135" spans="1:251" x14ac:dyDescent="0.2">
      <c r="A135" s="34" t="s">
        <v>90</v>
      </c>
      <c r="B135" s="37">
        <v>203</v>
      </c>
      <c r="C135" s="37">
        <v>203</v>
      </c>
      <c r="D135" s="38">
        <v>183</v>
      </c>
      <c r="E135" s="39">
        <v>90.14778325123153</v>
      </c>
      <c r="F135" s="38">
        <v>181</v>
      </c>
      <c r="G135" s="39">
        <v>89.162561576354676</v>
      </c>
      <c r="H135" s="38">
        <v>182</v>
      </c>
      <c r="I135" s="39">
        <v>89.65517241379311</v>
      </c>
      <c r="J135" s="38">
        <v>182</v>
      </c>
      <c r="K135" s="39">
        <v>89.65517241379311</v>
      </c>
      <c r="L135" s="38">
        <v>181</v>
      </c>
      <c r="M135" s="39">
        <v>89.162561576354676</v>
      </c>
      <c r="N135" s="38">
        <v>182</v>
      </c>
      <c r="O135" s="39">
        <v>89.65517241379311</v>
      </c>
      <c r="P135" s="38">
        <v>181</v>
      </c>
      <c r="Q135" s="39">
        <v>89.162561576354676</v>
      </c>
      <c r="R135" s="38">
        <v>179</v>
      </c>
      <c r="S135" s="39">
        <v>88.177339901477836</v>
      </c>
      <c r="T135" s="38">
        <v>179</v>
      </c>
      <c r="U135" s="39">
        <v>88.177339901477836</v>
      </c>
      <c r="V135" s="38">
        <v>178</v>
      </c>
      <c r="W135" s="39">
        <v>87.684729064039402</v>
      </c>
    </row>
    <row r="136" spans="1:251" x14ac:dyDescent="0.2">
      <c r="A136" s="34" t="s">
        <v>511</v>
      </c>
      <c r="B136" s="37">
        <v>337</v>
      </c>
      <c r="C136" s="37">
        <v>337</v>
      </c>
      <c r="D136" s="38">
        <v>297</v>
      </c>
      <c r="E136" s="39">
        <v>88.130563798219583</v>
      </c>
      <c r="F136" s="38">
        <v>294</v>
      </c>
      <c r="G136" s="39">
        <v>87.240356083086056</v>
      </c>
      <c r="H136" s="38">
        <v>297</v>
      </c>
      <c r="I136" s="39">
        <v>88.130563798219583</v>
      </c>
      <c r="J136" s="38">
        <v>297</v>
      </c>
      <c r="K136" s="39">
        <v>88.130563798219583</v>
      </c>
      <c r="L136" s="38">
        <v>294</v>
      </c>
      <c r="M136" s="39">
        <v>87.240356083086056</v>
      </c>
      <c r="N136" s="38">
        <v>296</v>
      </c>
      <c r="O136" s="39">
        <v>87.833827893175069</v>
      </c>
      <c r="P136" s="38">
        <v>293</v>
      </c>
      <c r="Q136" s="39">
        <v>86.943620178041542</v>
      </c>
      <c r="R136" s="38">
        <v>293</v>
      </c>
      <c r="S136" s="39">
        <v>86.943620178041542</v>
      </c>
      <c r="T136" s="38">
        <v>293</v>
      </c>
      <c r="U136" s="39">
        <v>86.943620178041542</v>
      </c>
      <c r="V136" s="38">
        <v>287</v>
      </c>
      <c r="W136" s="39">
        <v>85.163204747774486</v>
      </c>
    </row>
    <row r="137" spans="1:251" x14ac:dyDescent="0.2">
      <c r="A137" s="34" t="s">
        <v>91</v>
      </c>
      <c r="B137" s="37">
        <v>18</v>
      </c>
      <c r="C137" s="37">
        <v>18</v>
      </c>
      <c r="D137" s="38">
        <v>16</v>
      </c>
      <c r="E137" s="39">
        <v>88.888888888888886</v>
      </c>
      <c r="F137" s="38">
        <v>16</v>
      </c>
      <c r="G137" s="39">
        <v>88.888888888888886</v>
      </c>
      <c r="H137" s="38">
        <v>16</v>
      </c>
      <c r="I137" s="39">
        <v>88.888888888888886</v>
      </c>
      <c r="J137" s="38">
        <v>16</v>
      </c>
      <c r="K137" s="39">
        <v>88.888888888888886</v>
      </c>
      <c r="L137" s="38">
        <v>16</v>
      </c>
      <c r="M137" s="39">
        <v>88.888888888888886</v>
      </c>
      <c r="N137" s="38">
        <v>16</v>
      </c>
      <c r="O137" s="39">
        <v>88.888888888888886</v>
      </c>
      <c r="P137" s="38">
        <v>16</v>
      </c>
      <c r="Q137" s="39">
        <v>88.888888888888886</v>
      </c>
      <c r="R137" s="38">
        <v>16</v>
      </c>
      <c r="S137" s="39">
        <v>88.888888888888886</v>
      </c>
      <c r="T137" s="38">
        <v>16</v>
      </c>
      <c r="U137" s="39">
        <v>88.888888888888886</v>
      </c>
      <c r="V137" s="38">
        <v>16</v>
      </c>
      <c r="W137" s="39">
        <v>88.888888888888886</v>
      </c>
    </row>
    <row r="138" spans="1:251" x14ac:dyDescent="0.2">
      <c r="A138" s="34" t="s">
        <v>92</v>
      </c>
      <c r="B138" s="37">
        <v>123</v>
      </c>
      <c r="C138" s="37">
        <v>123</v>
      </c>
      <c r="D138" s="38">
        <v>95</v>
      </c>
      <c r="E138" s="39">
        <v>77.235772357723576</v>
      </c>
      <c r="F138" s="38">
        <v>96</v>
      </c>
      <c r="G138" s="39">
        <v>78.048780487804876</v>
      </c>
      <c r="H138" s="38">
        <v>94</v>
      </c>
      <c r="I138" s="39">
        <v>76.422764227642276</v>
      </c>
      <c r="J138" s="38">
        <v>96</v>
      </c>
      <c r="K138" s="39">
        <v>78.048780487804876</v>
      </c>
      <c r="L138" s="38">
        <v>95</v>
      </c>
      <c r="M138" s="39">
        <v>77.235772357723576</v>
      </c>
      <c r="N138" s="38">
        <v>94</v>
      </c>
      <c r="O138" s="39">
        <v>76.422764227642276</v>
      </c>
      <c r="P138" s="38">
        <v>95</v>
      </c>
      <c r="Q138" s="39">
        <v>77.235772357723576</v>
      </c>
      <c r="R138" s="38">
        <v>92</v>
      </c>
      <c r="S138" s="39">
        <v>74.796747967479675</v>
      </c>
      <c r="T138" s="38">
        <v>93</v>
      </c>
      <c r="U138" s="39">
        <v>75.609756097560975</v>
      </c>
      <c r="V138" s="38">
        <v>91</v>
      </c>
      <c r="W138" s="39">
        <v>73.983739837398375</v>
      </c>
    </row>
    <row r="139" spans="1:251" x14ac:dyDescent="0.2">
      <c r="A139" s="34" t="s">
        <v>95</v>
      </c>
      <c r="B139" s="37">
        <v>272</v>
      </c>
      <c r="C139" s="37">
        <v>272</v>
      </c>
      <c r="D139" s="38">
        <v>246</v>
      </c>
      <c r="E139" s="39">
        <v>90.441176470588232</v>
      </c>
      <c r="F139" s="38">
        <v>241</v>
      </c>
      <c r="G139" s="39">
        <v>88.602941176470594</v>
      </c>
      <c r="H139" s="38">
        <v>246</v>
      </c>
      <c r="I139" s="39">
        <v>90.441176470588232</v>
      </c>
      <c r="J139" s="38">
        <v>248</v>
      </c>
      <c r="K139" s="39">
        <v>91.17647058823529</v>
      </c>
      <c r="L139" s="38">
        <v>246</v>
      </c>
      <c r="M139" s="39">
        <v>90.441176470588232</v>
      </c>
      <c r="N139" s="38">
        <v>243</v>
      </c>
      <c r="O139" s="39">
        <v>89.338235294117652</v>
      </c>
      <c r="P139" s="38">
        <v>244</v>
      </c>
      <c r="Q139" s="39">
        <v>89.705882352941174</v>
      </c>
      <c r="R139" s="38">
        <v>248</v>
      </c>
      <c r="S139" s="39">
        <v>91.17647058823529</v>
      </c>
      <c r="T139" s="38">
        <v>243</v>
      </c>
      <c r="U139" s="39">
        <v>89.338235294117652</v>
      </c>
      <c r="V139" s="38">
        <v>236</v>
      </c>
      <c r="W139" s="39">
        <v>86.764705882352942</v>
      </c>
    </row>
    <row r="140" spans="1:251" x14ac:dyDescent="0.2">
      <c r="A140" s="34" t="s">
        <v>97</v>
      </c>
      <c r="B140" s="37">
        <v>149</v>
      </c>
      <c r="C140" s="37">
        <v>149</v>
      </c>
      <c r="D140" s="38">
        <v>127</v>
      </c>
      <c r="E140" s="39">
        <v>85.234899328859058</v>
      </c>
      <c r="F140" s="38">
        <v>124</v>
      </c>
      <c r="G140" s="39">
        <v>83.22147651006712</v>
      </c>
      <c r="H140" s="38">
        <v>127</v>
      </c>
      <c r="I140" s="39">
        <v>85.234899328859058</v>
      </c>
      <c r="J140" s="38">
        <v>126</v>
      </c>
      <c r="K140" s="39">
        <v>84.56375838926175</v>
      </c>
      <c r="L140" s="38">
        <v>124</v>
      </c>
      <c r="M140" s="39">
        <v>83.22147651006712</v>
      </c>
      <c r="N140" s="38">
        <v>126</v>
      </c>
      <c r="O140" s="39">
        <v>84.56375838926175</v>
      </c>
      <c r="P140" s="38">
        <v>123</v>
      </c>
      <c r="Q140" s="39">
        <v>82.550335570469798</v>
      </c>
      <c r="R140" s="38">
        <v>119</v>
      </c>
      <c r="S140" s="39">
        <v>79.865771812080538</v>
      </c>
      <c r="T140" s="38">
        <v>120</v>
      </c>
      <c r="U140" s="39">
        <v>80.536912751677846</v>
      </c>
      <c r="V140" s="38">
        <v>116</v>
      </c>
      <c r="W140" s="39">
        <v>77.852348993288587</v>
      </c>
    </row>
    <row r="141" spans="1:251" x14ac:dyDescent="0.2">
      <c r="A141" s="34" t="s">
        <v>101</v>
      </c>
      <c r="B141" s="37">
        <v>404</v>
      </c>
      <c r="C141" s="37">
        <v>404</v>
      </c>
      <c r="D141" s="38">
        <v>378</v>
      </c>
      <c r="E141" s="39">
        <v>93.56435643564356</v>
      </c>
      <c r="F141" s="38">
        <v>369</v>
      </c>
      <c r="G141" s="39">
        <v>91.336633663366342</v>
      </c>
      <c r="H141" s="38">
        <v>377</v>
      </c>
      <c r="I141" s="39">
        <v>93.316831683168317</v>
      </c>
      <c r="J141" s="38">
        <v>372</v>
      </c>
      <c r="K141" s="39">
        <v>92.079207920792072</v>
      </c>
      <c r="L141" s="38">
        <v>372</v>
      </c>
      <c r="M141" s="39">
        <v>92.079207920792072</v>
      </c>
      <c r="N141" s="38">
        <v>372</v>
      </c>
      <c r="O141" s="39">
        <v>92.079207920792072</v>
      </c>
      <c r="P141" s="38">
        <v>365</v>
      </c>
      <c r="Q141" s="39">
        <v>90.346534653465341</v>
      </c>
      <c r="R141" s="38">
        <v>365</v>
      </c>
      <c r="S141" s="39">
        <v>90.346534653465341</v>
      </c>
      <c r="T141" s="38">
        <v>360</v>
      </c>
      <c r="U141" s="39">
        <v>89.10891089108911</v>
      </c>
      <c r="V141" s="38">
        <v>357</v>
      </c>
      <c r="W141" s="39">
        <v>88.366336633663366</v>
      </c>
    </row>
    <row r="142" spans="1:251" ht="13.5" thickBot="1" x14ac:dyDescent="0.25">
      <c r="A142" s="40" t="s">
        <v>295</v>
      </c>
      <c r="B142" s="41">
        <f>SUM(B127:B141)</f>
        <v>6969</v>
      </c>
      <c r="C142" s="41">
        <f>SUM(C127:C141)</f>
        <v>6969</v>
      </c>
      <c r="D142" s="41">
        <f>SUM(D127:D141)</f>
        <v>5894</v>
      </c>
      <c r="E142" s="42">
        <f>(D142/B142)*100</f>
        <v>84.574544410962844</v>
      </c>
      <c r="F142" s="41">
        <f>SUM(F127:F141)</f>
        <v>5804</v>
      </c>
      <c r="G142" s="42">
        <f>(F142/C142)*100</f>
        <v>83.283110919787632</v>
      </c>
      <c r="H142" s="41">
        <f>SUM(H127:H141)</f>
        <v>5887</v>
      </c>
      <c r="I142" s="42">
        <f>(H142/B142)*100</f>
        <v>84.474099583871435</v>
      </c>
      <c r="J142" s="41">
        <f>SUM(J127:J141)</f>
        <v>5851</v>
      </c>
      <c r="K142" s="42">
        <f>(J142/C142)*100</f>
        <v>83.957526187401342</v>
      </c>
      <c r="L142" s="41">
        <f>SUM(L127:L141)</f>
        <v>5817</v>
      </c>
      <c r="M142" s="42">
        <f>(L142/C142)*100</f>
        <v>83.469651312957382</v>
      </c>
      <c r="N142" s="41">
        <f>SUM(N127:N141)</f>
        <v>5842</v>
      </c>
      <c r="O142" s="42">
        <f>(N142/B142)*100</f>
        <v>83.828382838283829</v>
      </c>
      <c r="P142" s="41">
        <f>SUM(P127:P141)</f>
        <v>5778</v>
      </c>
      <c r="Q142" s="42">
        <f>(P142/C142)*100</f>
        <v>82.910030133448132</v>
      </c>
      <c r="R142" s="41">
        <f>SUM(R127:R141)</f>
        <v>5760</v>
      </c>
      <c r="S142" s="42">
        <f>(R142/C142)*100</f>
        <v>82.651743435213092</v>
      </c>
      <c r="T142" s="41">
        <f>SUM(T127:T141)</f>
        <v>5731</v>
      </c>
      <c r="U142" s="42">
        <f>(T142/C142)*100</f>
        <v>82.235614865834407</v>
      </c>
      <c r="V142" s="41">
        <f>SUM(V127:V141)</f>
        <v>5634</v>
      </c>
      <c r="W142" s="42">
        <f>(V142/C142)*100</f>
        <v>80.843736547567801</v>
      </c>
    </row>
    <row r="143" spans="1:251" s="28" customFormat="1" ht="25.5" customHeight="1" thickTop="1" x14ac:dyDescent="0.2">
      <c r="A143" s="138" t="s">
        <v>294</v>
      </c>
      <c r="B143" s="145" t="s">
        <v>449</v>
      </c>
      <c r="C143" s="146"/>
      <c r="D143" s="134" t="s">
        <v>450</v>
      </c>
      <c r="E143" s="144"/>
      <c r="F143" s="144"/>
      <c r="G143" s="135"/>
      <c r="H143" s="134" t="s">
        <v>451</v>
      </c>
      <c r="I143" s="143"/>
      <c r="J143" s="144"/>
      <c r="K143" s="142"/>
      <c r="L143" s="134" t="s">
        <v>452</v>
      </c>
      <c r="M143" s="135"/>
      <c r="N143" s="134" t="s">
        <v>453</v>
      </c>
      <c r="O143" s="143"/>
      <c r="P143" s="144"/>
      <c r="Q143" s="142"/>
      <c r="R143" s="134" t="s">
        <v>454</v>
      </c>
      <c r="S143" s="142"/>
      <c r="T143" s="134" t="s">
        <v>455</v>
      </c>
      <c r="U143" s="141"/>
      <c r="V143" s="134" t="s">
        <v>456</v>
      </c>
      <c r="W143" s="141"/>
      <c r="X143" s="27"/>
      <c r="Y143" s="27"/>
      <c r="Z143" s="27"/>
      <c r="AA143" s="27"/>
      <c r="AB143" s="27"/>
      <c r="AC143" s="27"/>
      <c r="AD143" s="27"/>
      <c r="AE143" s="27"/>
      <c r="AF143" s="27"/>
      <c r="AG143" s="27"/>
      <c r="AH143" s="27"/>
      <c r="AI143" s="27"/>
      <c r="AJ143" s="27"/>
      <c r="AK143" s="27"/>
      <c r="AL143" s="27"/>
      <c r="AM143" s="27"/>
      <c r="AN143" s="27"/>
      <c r="AO143" s="27"/>
      <c r="AP143" s="27"/>
      <c r="AQ143" s="27"/>
      <c r="AR143" s="27"/>
      <c r="AS143" s="27"/>
      <c r="AT143" s="27"/>
      <c r="AU143" s="27"/>
      <c r="AV143" s="27"/>
      <c r="AW143" s="27"/>
      <c r="AX143" s="27"/>
      <c r="AY143" s="27"/>
      <c r="AZ143" s="27"/>
      <c r="BA143" s="27"/>
      <c r="BB143" s="27"/>
      <c r="BC143" s="27"/>
      <c r="BD143" s="27"/>
      <c r="BE143" s="27"/>
      <c r="BF143" s="27"/>
      <c r="BG143" s="27"/>
      <c r="BH143" s="27"/>
      <c r="BI143" s="27"/>
      <c r="BJ143" s="27"/>
      <c r="BK143" s="27"/>
      <c r="BL143" s="27"/>
      <c r="BM143" s="27"/>
      <c r="BN143" s="27"/>
      <c r="BO143" s="27"/>
      <c r="BP143" s="27"/>
      <c r="BQ143" s="27"/>
      <c r="BR143" s="27"/>
      <c r="BS143" s="27"/>
      <c r="BT143" s="27"/>
      <c r="BU143" s="27"/>
      <c r="BV143" s="27"/>
      <c r="BW143" s="27"/>
      <c r="BX143" s="27"/>
      <c r="BY143" s="27"/>
      <c r="BZ143" s="27"/>
      <c r="CA143" s="27"/>
      <c r="CB143" s="27"/>
      <c r="CC143" s="27"/>
      <c r="CD143" s="27"/>
      <c r="CE143" s="27"/>
      <c r="CF143" s="27"/>
      <c r="CG143" s="27"/>
      <c r="CH143" s="27"/>
      <c r="CI143" s="27"/>
      <c r="CJ143" s="27"/>
      <c r="CK143" s="27"/>
      <c r="CL143" s="27"/>
      <c r="CM143" s="27"/>
      <c r="CN143" s="27"/>
      <c r="CO143" s="27"/>
      <c r="CP143" s="27"/>
      <c r="CQ143" s="27"/>
      <c r="CR143" s="27"/>
      <c r="CS143" s="27"/>
      <c r="CT143" s="27"/>
      <c r="CU143" s="27"/>
      <c r="CV143" s="27"/>
      <c r="CW143" s="27"/>
      <c r="CX143" s="27"/>
      <c r="CY143" s="27"/>
      <c r="CZ143" s="27"/>
      <c r="DA143" s="27"/>
      <c r="DB143" s="27"/>
      <c r="DC143" s="27"/>
      <c r="DD143" s="27"/>
      <c r="DE143" s="27"/>
      <c r="DF143" s="27"/>
      <c r="DG143" s="27"/>
      <c r="DH143" s="27"/>
      <c r="DI143" s="27"/>
      <c r="DJ143" s="27"/>
      <c r="DK143" s="27"/>
      <c r="DL143" s="27"/>
      <c r="DM143" s="27"/>
      <c r="DN143" s="27"/>
      <c r="DO143" s="27"/>
      <c r="DP143" s="27"/>
      <c r="DQ143" s="27"/>
      <c r="DR143" s="27"/>
      <c r="DS143" s="27"/>
      <c r="DT143" s="27"/>
      <c r="DU143" s="27"/>
      <c r="DV143" s="27"/>
      <c r="DW143" s="27"/>
      <c r="DX143" s="27"/>
      <c r="DY143" s="27"/>
      <c r="DZ143" s="27"/>
      <c r="EA143" s="27"/>
      <c r="EB143" s="27"/>
      <c r="EC143" s="27"/>
      <c r="ED143" s="27"/>
      <c r="EE143" s="27"/>
      <c r="EF143" s="27"/>
      <c r="EG143" s="27"/>
      <c r="EH143" s="27"/>
      <c r="EI143" s="27"/>
      <c r="EJ143" s="27"/>
      <c r="EK143" s="27"/>
      <c r="EL143" s="27"/>
      <c r="EM143" s="27"/>
      <c r="EN143" s="27"/>
      <c r="EO143" s="27"/>
      <c r="EP143" s="27"/>
      <c r="EQ143" s="27"/>
      <c r="ER143" s="27"/>
      <c r="ES143" s="27"/>
      <c r="ET143" s="27"/>
      <c r="EU143" s="27"/>
      <c r="EV143" s="27"/>
      <c r="EW143" s="27"/>
      <c r="EX143" s="27"/>
      <c r="EY143" s="27"/>
      <c r="EZ143" s="27"/>
      <c r="FA143" s="27"/>
      <c r="FB143" s="27"/>
      <c r="FC143" s="27"/>
      <c r="FD143" s="27"/>
      <c r="FE143" s="27"/>
      <c r="FF143" s="27"/>
      <c r="FG143" s="27"/>
      <c r="FH143" s="27"/>
      <c r="FI143" s="27"/>
      <c r="FJ143" s="27"/>
      <c r="FK143" s="27"/>
      <c r="FL143" s="27"/>
      <c r="FM143" s="27"/>
      <c r="FN143" s="27"/>
      <c r="FO143" s="27"/>
      <c r="FP143" s="27"/>
      <c r="FQ143" s="27"/>
      <c r="FR143" s="27"/>
      <c r="FS143" s="27"/>
      <c r="FT143" s="27"/>
      <c r="FU143" s="27"/>
      <c r="FV143" s="27"/>
      <c r="FW143" s="27"/>
      <c r="FX143" s="27"/>
      <c r="FY143" s="27"/>
      <c r="FZ143" s="27"/>
      <c r="GA143" s="27"/>
      <c r="GB143" s="27"/>
      <c r="GC143" s="27"/>
      <c r="GD143" s="27"/>
      <c r="GE143" s="27"/>
      <c r="GF143" s="27"/>
      <c r="GG143" s="27"/>
      <c r="GH143" s="27"/>
      <c r="GI143" s="27"/>
      <c r="GJ143" s="27"/>
      <c r="GK143" s="27"/>
      <c r="GL143" s="27"/>
      <c r="GM143" s="27"/>
      <c r="GN143" s="27"/>
      <c r="GO143" s="27"/>
      <c r="GP143" s="27"/>
      <c r="GQ143" s="27"/>
      <c r="GR143" s="27"/>
      <c r="GS143" s="27"/>
      <c r="GT143" s="27"/>
      <c r="GU143" s="27"/>
      <c r="GV143" s="27"/>
      <c r="GW143" s="27"/>
      <c r="GX143" s="27"/>
      <c r="GY143" s="27"/>
      <c r="GZ143" s="27"/>
      <c r="HA143" s="27"/>
      <c r="HB143" s="27"/>
      <c r="HC143" s="27"/>
      <c r="HD143" s="27"/>
      <c r="HE143" s="27"/>
      <c r="HF143" s="27"/>
      <c r="HG143" s="27"/>
      <c r="HH143" s="27"/>
      <c r="HI143" s="27"/>
      <c r="HJ143" s="27"/>
      <c r="HK143" s="27"/>
      <c r="HL143" s="27"/>
      <c r="HM143" s="27"/>
      <c r="HN143" s="27"/>
      <c r="HO143" s="27"/>
      <c r="HP143" s="27"/>
      <c r="HQ143" s="27"/>
      <c r="HR143" s="27"/>
      <c r="HS143" s="27"/>
      <c r="HT143" s="27"/>
      <c r="HU143" s="27"/>
      <c r="HV143" s="27"/>
      <c r="HW143" s="27"/>
      <c r="HX143" s="27"/>
      <c r="HY143" s="27"/>
      <c r="HZ143" s="27"/>
      <c r="IA143" s="27"/>
      <c r="IB143" s="27"/>
      <c r="IC143" s="27"/>
      <c r="ID143" s="27"/>
      <c r="IE143" s="27"/>
      <c r="IF143" s="27"/>
      <c r="IG143" s="27"/>
      <c r="IH143" s="27"/>
      <c r="II143" s="27"/>
      <c r="IJ143" s="27"/>
      <c r="IK143" s="27"/>
      <c r="IL143" s="27"/>
      <c r="IM143" s="27"/>
      <c r="IN143" s="27"/>
      <c r="IO143" s="27"/>
      <c r="IP143" s="27"/>
      <c r="IQ143" s="27"/>
    </row>
    <row r="144" spans="1:251" s="32" customFormat="1" ht="25.5" customHeight="1" x14ac:dyDescent="0.2">
      <c r="A144" s="139"/>
      <c r="B144" s="29" t="s">
        <v>303</v>
      </c>
      <c r="C144" s="29" t="s">
        <v>304</v>
      </c>
      <c r="D144" s="30" t="s">
        <v>483</v>
      </c>
      <c r="E144" s="31" t="s">
        <v>293</v>
      </c>
      <c r="F144" s="30" t="s">
        <v>376</v>
      </c>
      <c r="G144" s="31" t="s">
        <v>293</v>
      </c>
      <c r="H144" s="30" t="s">
        <v>483</v>
      </c>
      <c r="I144" s="31" t="s">
        <v>293</v>
      </c>
      <c r="J144" s="30" t="s">
        <v>375</v>
      </c>
      <c r="K144" s="31" t="s">
        <v>293</v>
      </c>
      <c r="L144" s="30" t="s">
        <v>375</v>
      </c>
      <c r="M144" s="31" t="s">
        <v>293</v>
      </c>
      <c r="N144" s="30" t="s">
        <v>483</v>
      </c>
      <c r="O144" s="31" t="s">
        <v>293</v>
      </c>
      <c r="P144" s="30" t="s">
        <v>375</v>
      </c>
      <c r="Q144" s="31" t="s">
        <v>293</v>
      </c>
      <c r="R144" s="30" t="s">
        <v>376</v>
      </c>
      <c r="S144" s="31" t="s">
        <v>293</v>
      </c>
      <c r="T144" s="30" t="s">
        <v>376</v>
      </c>
      <c r="U144" s="31" t="s">
        <v>293</v>
      </c>
      <c r="V144" s="30" t="s">
        <v>484</v>
      </c>
      <c r="W144" s="31" t="s">
        <v>293</v>
      </c>
    </row>
    <row r="145" spans="1:23" ht="18" x14ac:dyDescent="0.25">
      <c r="A145" s="33" t="s">
        <v>341</v>
      </c>
      <c r="B145" s="33"/>
      <c r="C145" s="33"/>
      <c r="D145" s="33"/>
      <c r="E145" s="45"/>
      <c r="F145" s="33"/>
      <c r="G145" s="45"/>
      <c r="H145" s="33"/>
      <c r="I145" s="45"/>
      <c r="J145" s="33"/>
      <c r="K145" s="45"/>
      <c r="L145" s="33"/>
      <c r="M145" s="45"/>
      <c r="N145" s="33"/>
      <c r="O145" s="45"/>
      <c r="P145" s="33"/>
      <c r="Q145" s="45"/>
      <c r="R145" s="33"/>
      <c r="S145" s="45"/>
      <c r="T145" s="33"/>
      <c r="U145" s="45"/>
      <c r="V145" s="33"/>
      <c r="W145" s="45"/>
    </row>
    <row r="146" spans="1:23" x14ac:dyDescent="0.2">
      <c r="A146" s="34" t="s">
        <v>349</v>
      </c>
      <c r="B146" s="37">
        <v>263</v>
      </c>
      <c r="C146" s="37">
        <v>263</v>
      </c>
      <c r="D146" s="38">
        <v>247</v>
      </c>
      <c r="E146" s="39">
        <v>93.916349809885929</v>
      </c>
      <c r="F146" s="38">
        <v>243</v>
      </c>
      <c r="G146" s="39">
        <v>92.395437262357419</v>
      </c>
      <c r="H146" s="38">
        <v>247</v>
      </c>
      <c r="I146" s="39">
        <v>93.916349809885929</v>
      </c>
      <c r="J146" s="38">
        <v>243</v>
      </c>
      <c r="K146" s="39">
        <v>92.395437262357419</v>
      </c>
      <c r="L146" s="38">
        <v>243</v>
      </c>
      <c r="M146" s="39">
        <v>92.395437262357419</v>
      </c>
      <c r="N146" s="38">
        <v>245</v>
      </c>
      <c r="O146" s="39">
        <v>93.155893536121667</v>
      </c>
      <c r="P146" s="38">
        <v>241</v>
      </c>
      <c r="Q146" s="39">
        <v>91.634980988593156</v>
      </c>
      <c r="R146" s="38">
        <v>244</v>
      </c>
      <c r="S146" s="39">
        <v>92.775665399239543</v>
      </c>
      <c r="T146" s="38">
        <v>242</v>
      </c>
      <c r="U146" s="39">
        <v>92.01520912547528</v>
      </c>
      <c r="V146" s="38">
        <v>240</v>
      </c>
      <c r="W146" s="39">
        <v>91.254752851711032</v>
      </c>
    </row>
    <row r="147" spans="1:23" x14ac:dyDescent="0.2">
      <c r="A147" s="34" t="s">
        <v>61</v>
      </c>
      <c r="B147" s="37">
        <v>247</v>
      </c>
      <c r="C147" s="37">
        <v>247</v>
      </c>
      <c r="D147" s="38">
        <v>232</v>
      </c>
      <c r="E147" s="39">
        <v>93.927125506072869</v>
      </c>
      <c r="F147" s="38">
        <v>231</v>
      </c>
      <c r="G147" s="39">
        <v>93.522267206477736</v>
      </c>
      <c r="H147" s="38">
        <v>231</v>
      </c>
      <c r="I147" s="39">
        <v>93.522267206477736</v>
      </c>
      <c r="J147" s="38">
        <v>232</v>
      </c>
      <c r="K147" s="39">
        <v>93.927125506072869</v>
      </c>
      <c r="L147" s="38">
        <v>231</v>
      </c>
      <c r="M147" s="39">
        <v>93.522267206477736</v>
      </c>
      <c r="N147" s="38">
        <v>231</v>
      </c>
      <c r="O147" s="39">
        <v>93.522267206477736</v>
      </c>
      <c r="P147" s="38">
        <v>231</v>
      </c>
      <c r="Q147" s="39">
        <v>93.522267206477736</v>
      </c>
      <c r="R147" s="38">
        <v>229</v>
      </c>
      <c r="S147" s="39">
        <v>92.712550607287454</v>
      </c>
      <c r="T147" s="38">
        <v>228</v>
      </c>
      <c r="U147" s="39">
        <v>92.307692307692307</v>
      </c>
      <c r="V147" s="38">
        <v>227</v>
      </c>
      <c r="W147" s="39">
        <v>91.902834008097173</v>
      </c>
    </row>
    <row r="148" spans="1:23" x14ac:dyDescent="0.2">
      <c r="A148" s="34" t="s">
        <v>64</v>
      </c>
      <c r="B148" s="37">
        <v>278</v>
      </c>
      <c r="C148" s="37">
        <v>278</v>
      </c>
      <c r="D148" s="38">
        <v>240</v>
      </c>
      <c r="E148" s="39">
        <v>86.330935251798564</v>
      </c>
      <c r="F148" s="38">
        <v>237</v>
      </c>
      <c r="G148" s="39">
        <v>85.251798561151077</v>
      </c>
      <c r="H148" s="38">
        <v>240</v>
      </c>
      <c r="I148" s="39">
        <v>86.330935251798564</v>
      </c>
      <c r="J148" s="38">
        <v>243</v>
      </c>
      <c r="K148" s="39">
        <v>87.410071942446038</v>
      </c>
      <c r="L148" s="38">
        <v>237</v>
      </c>
      <c r="M148" s="39">
        <v>85.251798561151077</v>
      </c>
      <c r="N148" s="38">
        <v>241</v>
      </c>
      <c r="O148" s="39">
        <v>86.690647482014384</v>
      </c>
      <c r="P148" s="38">
        <v>240</v>
      </c>
      <c r="Q148" s="39">
        <v>86.330935251798564</v>
      </c>
      <c r="R148" s="38">
        <v>241</v>
      </c>
      <c r="S148" s="39">
        <v>86.690647482014384</v>
      </c>
      <c r="T148" s="38">
        <v>240</v>
      </c>
      <c r="U148" s="39">
        <v>86.330935251798564</v>
      </c>
      <c r="V148" s="38">
        <v>234</v>
      </c>
      <c r="W148" s="39">
        <v>84.172661870503603</v>
      </c>
    </row>
    <row r="149" spans="1:23" x14ac:dyDescent="0.2">
      <c r="A149" s="34" t="s">
        <v>65</v>
      </c>
      <c r="B149" s="37">
        <v>330</v>
      </c>
      <c r="C149" s="37">
        <v>330</v>
      </c>
      <c r="D149" s="38">
        <v>303</v>
      </c>
      <c r="E149" s="39">
        <v>91.818181818181813</v>
      </c>
      <c r="F149" s="38">
        <v>298</v>
      </c>
      <c r="G149" s="39">
        <v>90.303030303030297</v>
      </c>
      <c r="H149" s="38">
        <v>303</v>
      </c>
      <c r="I149" s="39">
        <v>91.818181818181813</v>
      </c>
      <c r="J149" s="38">
        <v>301</v>
      </c>
      <c r="K149" s="39">
        <v>91.212121212121218</v>
      </c>
      <c r="L149" s="38">
        <v>298</v>
      </c>
      <c r="M149" s="39">
        <v>90.303030303030297</v>
      </c>
      <c r="N149" s="38">
        <v>300</v>
      </c>
      <c r="O149" s="39">
        <v>90.909090909090907</v>
      </c>
      <c r="P149" s="38">
        <v>297</v>
      </c>
      <c r="Q149" s="39">
        <v>90</v>
      </c>
      <c r="R149" s="38">
        <v>299</v>
      </c>
      <c r="S149" s="39">
        <v>90.606060606060609</v>
      </c>
      <c r="T149" s="38">
        <v>294</v>
      </c>
      <c r="U149" s="39">
        <v>89.090909090909093</v>
      </c>
      <c r="V149" s="38">
        <v>293</v>
      </c>
      <c r="W149" s="39">
        <v>88.787878787878782</v>
      </c>
    </row>
    <row r="150" spans="1:23" x14ac:dyDescent="0.2">
      <c r="A150" s="34" t="s">
        <v>68</v>
      </c>
      <c r="B150" s="37">
        <v>192</v>
      </c>
      <c r="C150" s="37">
        <v>192</v>
      </c>
      <c r="D150" s="38">
        <v>178</v>
      </c>
      <c r="E150" s="39">
        <v>92.708333333333329</v>
      </c>
      <c r="F150" s="38">
        <v>177</v>
      </c>
      <c r="G150" s="39">
        <v>92.1875</v>
      </c>
      <c r="H150" s="38">
        <v>178</v>
      </c>
      <c r="I150" s="39">
        <v>92.708333333333329</v>
      </c>
      <c r="J150" s="38">
        <v>178</v>
      </c>
      <c r="K150" s="39">
        <v>92.708333333333329</v>
      </c>
      <c r="L150" s="38">
        <v>177</v>
      </c>
      <c r="M150" s="39">
        <v>92.1875</v>
      </c>
      <c r="N150" s="38">
        <v>178</v>
      </c>
      <c r="O150" s="39">
        <v>92.708333333333329</v>
      </c>
      <c r="P150" s="38">
        <v>176</v>
      </c>
      <c r="Q150" s="39">
        <v>91.666666666666671</v>
      </c>
      <c r="R150" s="38">
        <v>176</v>
      </c>
      <c r="S150" s="39">
        <v>91.666666666666671</v>
      </c>
      <c r="T150" s="38">
        <v>178</v>
      </c>
      <c r="U150" s="39">
        <v>92.708333333333329</v>
      </c>
      <c r="V150" s="38">
        <v>174</v>
      </c>
      <c r="W150" s="39">
        <v>90.625</v>
      </c>
    </row>
    <row r="151" spans="1:23" x14ac:dyDescent="0.2">
      <c r="A151" s="34" t="s">
        <v>77</v>
      </c>
      <c r="B151" s="37">
        <v>149</v>
      </c>
      <c r="C151" s="37">
        <v>149</v>
      </c>
      <c r="D151" s="38">
        <v>139</v>
      </c>
      <c r="E151" s="39">
        <v>93.288590604026851</v>
      </c>
      <c r="F151" s="38">
        <v>138</v>
      </c>
      <c r="G151" s="39">
        <v>92.617449664429529</v>
      </c>
      <c r="H151" s="38">
        <v>139</v>
      </c>
      <c r="I151" s="39">
        <v>93.288590604026851</v>
      </c>
      <c r="J151" s="38">
        <v>138</v>
      </c>
      <c r="K151" s="39">
        <v>92.617449664429529</v>
      </c>
      <c r="L151" s="38">
        <v>138</v>
      </c>
      <c r="M151" s="39">
        <v>92.617449664429529</v>
      </c>
      <c r="N151" s="38">
        <v>140</v>
      </c>
      <c r="O151" s="39">
        <v>93.959731543624159</v>
      </c>
      <c r="P151" s="38">
        <v>137</v>
      </c>
      <c r="Q151" s="39">
        <v>91.946308724832221</v>
      </c>
      <c r="R151" s="38">
        <v>136</v>
      </c>
      <c r="S151" s="39">
        <v>91.275167785234899</v>
      </c>
      <c r="T151" s="38">
        <v>136</v>
      </c>
      <c r="U151" s="39">
        <v>91.275167785234899</v>
      </c>
      <c r="V151" s="38">
        <v>134</v>
      </c>
      <c r="W151" s="39">
        <v>89.932885906040269</v>
      </c>
    </row>
    <row r="152" spans="1:23" x14ac:dyDescent="0.2">
      <c r="A152" s="34" t="s">
        <v>80</v>
      </c>
      <c r="B152" s="37">
        <v>224</v>
      </c>
      <c r="C152" s="37">
        <v>224</v>
      </c>
      <c r="D152" s="38">
        <v>208</v>
      </c>
      <c r="E152" s="39">
        <v>92.857142857142861</v>
      </c>
      <c r="F152" s="38">
        <v>205</v>
      </c>
      <c r="G152" s="39">
        <v>91.517857142857139</v>
      </c>
      <c r="H152" s="38">
        <v>207</v>
      </c>
      <c r="I152" s="39">
        <v>92.410714285714292</v>
      </c>
      <c r="J152" s="38">
        <v>208</v>
      </c>
      <c r="K152" s="39">
        <v>92.857142857142861</v>
      </c>
      <c r="L152" s="38">
        <v>206</v>
      </c>
      <c r="M152" s="39">
        <v>91.964285714285708</v>
      </c>
      <c r="N152" s="38">
        <v>208</v>
      </c>
      <c r="O152" s="39">
        <v>92.857142857142861</v>
      </c>
      <c r="P152" s="38">
        <v>206</v>
      </c>
      <c r="Q152" s="39">
        <v>91.964285714285708</v>
      </c>
      <c r="R152" s="38">
        <v>208</v>
      </c>
      <c r="S152" s="39">
        <v>92.857142857142861</v>
      </c>
      <c r="T152" s="38">
        <v>207</v>
      </c>
      <c r="U152" s="39">
        <v>92.410714285714292</v>
      </c>
      <c r="V152" s="38">
        <v>204</v>
      </c>
      <c r="W152" s="39">
        <v>91.071428571428569</v>
      </c>
    </row>
    <row r="153" spans="1:23" ht="12.75" customHeight="1" x14ac:dyDescent="0.2">
      <c r="A153" s="34" t="s">
        <v>372</v>
      </c>
      <c r="B153" s="37">
        <v>59</v>
      </c>
      <c r="C153" s="37">
        <v>59</v>
      </c>
      <c r="D153" s="38">
        <v>53</v>
      </c>
      <c r="E153" s="39">
        <v>89.830508474576277</v>
      </c>
      <c r="F153" s="38">
        <v>54</v>
      </c>
      <c r="G153" s="39">
        <v>91.525423728813564</v>
      </c>
      <c r="H153" s="38">
        <v>53</v>
      </c>
      <c r="I153" s="39">
        <v>89.830508474576277</v>
      </c>
      <c r="J153" s="38">
        <v>55</v>
      </c>
      <c r="K153" s="39">
        <v>93.220338983050851</v>
      </c>
      <c r="L153" s="38">
        <v>55</v>
      </c>
      <c r="M153" s="39">
        <v>93.220338983050851</v>
      </c>
      <c r="N153" s="38">
        <v>55</v>
      </c>
      <c r="O153" s="39">
        <v>93.220338983050851</v>
      </c>
      <c r="P153" s="38">
        <v>55</v>
      </c>
      <c r="Q153" s="39">
        <v>93.220338983050851</v>
      </c>
      <c r="R153" s="38">
        <v>53</v>
      </c>
      <c r="S153" s="39">
        <v>89.830508474576277</v>
      </c>
      <c r="T153" s="38">
        <v>53</v>
      </c>
      <c r="U153" s="39">
        <v>89.830508474576277</v>
      </c>
      <c r="V153" s="38">
        <v>52</v>
      </c>
      <c r="W153" s="39">
        <v>88.13559322033899</v>
      </c>
    </row>
    <row r="154" spans="1:23" x14ac:dyDescent="0.2">
      <c r="A154" s="34" t="s">
        <v>82</v>
      </c>
      <c r="B154" s="37">
        <v>365</v>
      </c>
      <c r="C154" s="37">
        <v>365</v>
      </c>
      <c r="D154" s="38">
        <v>191</v>
      </c>
      <c r="E154" s="39">
        <v>52.328767123287669</v>
      </c>
      <c r="F154" s="38">
        <v>189</v>
      </c>
      <c r="G154" s="39">
        <v>51.780821917808218</v>
      </c>
      <c r="H154" s="38">
        <v>191</v>
      </c>
      <c r="I154" s="39">
        <v>52.328767123287669</v>
      </c>
      <c r="J154" s="38">
        <v>193</v>
      </c>
      <c r="K154" s="39">
        <v>52.876712328767127</v>
      </c>
      <c r="L154" s="38">
        <v>189</v>
      </c>
      <c r="M154" s="39">
        <v>51.780821917808218</v>
      </c>
      <c r="N154" s="38">
        <v>187</v>
      </c>
      <c r="O154" s="39">
        <v>51.232876712328768</v>
      </c>
      <c r="P154" s="38">
        <v>186</v>
      </c>
      <c r="Q154" s="39">
        <v>50.958904109589042</v>
      </c>
      <c r="R154" s="38">
        <v>190</v>
      </c>
      <c r="S154" s="39">
        <v>52.054794520547937</v>
      </c>
      <c r="T154" s="38">
        <v>192</v>
      </c>
      <c r="U154" s="39">
        <v>52.602739726027387</v>
      </c>
      <c r="V154" s="38">
        <v>179</v>
      </c>
      <c r="W154" s="39">
        <v>49.041095890410958</v>
      </c>
    </row>
    <row r="155" spans="1:23" x14ac:dyDescent="0.2">
      <c r="A155" s="34" t="s">
        <v>84</v>
      </c>
      <c r="B155" s="37">
        <v>1607</v>
      </c>
      <c r="C155" s="37">
        <v>1607</v>
      </c>
      <c r="D155" s="38">
        <v>1457</v>
      </c>
      <c r="E155" s="39">
        <v>90.665836963285628</v>
      </c>
      <c r="F155" s="38">
        <v>1430</v>
      </c>
      <c r="G155" s="39">
        <v>88.985687616677041</v>
      </c>
      <c r="H155" s="38">
        <v>1457</v>
      </c>
      <c r="I155" s="39">
        <v>90.665836963285628</v>
      </c>
      <c r="J155" s="38">
        <v>1445</v>
      </c>
      <c r="K155" s="39">
        <v>89.919103920348476</v>
      </c>
      <c r="L155" s="38">
        <v>1433</v>
      </c>
      <c r="M155" s="39">
        <v>89.172370877411325</v>
      </c>
      <c r="N155" s="38">
        <v>1448</v>
      </c>
      <c r="O155" s="39">
        <v>90.105787181082761</v>
      </c>
      <c r="P155" s="38">
        <v>1423</v>
      </c>
      <c r="Q155" s="39">
        <v>88.550093341630372</v>
      </c>
      <c r="R155" s="38">
        <v>1431</v>
      </c>
      <c r="S155" s="39">
        <v>89.04791537025514</v>
      </c>
      <c r="T155" s="38">
        <v>1427</v>
      </c>
      <c r="U155" s="39">
        <v>88.799004355942756</v>
      </c>
      <c r="V155" s="38">
        <v>1386</v>
      </c>
      <c r="W155" s="39">
        <v>86.247666459240818</v>
      </c>
    </row>
    <row r="156" spans="1:23" x14ac:dyDescent="0.2">
      <c r="A156" s="34" t="s">
        <v>93</v>
      </c>
      <c r="B156" s="37">
        <v>351</v>
      </c>
      <c r="C156" s="37">
        <v>351</v>
      </c>
      <c r="D156" s="38">
        <v>322</v>
      </c>
      <c r="E156" s="39">
        <v>91.737891737891744</v>
      </c>
      <c r="F156" s="38">
        <v>320</v>
      </c>
      <c r="G156" s="39">
        <v>91.168091168091166</v>
      </c>
      <c r="H156" s="38">
        <v>322</v>
      </c>
      <c r="I156" s="39">
        <v>91.737891737891744</v>
      </c>
      <c r="J156" s="38">
        <v>320</v>
      </c>
      <c r="K156" s="39">
        <v>91.168091168091166</v>
      </c>
      <c r="L156" s="38">
        <v>320</v>
      </c>
      <c r="M156" s="39">
        <v>91.168091168091166</v>
      </c>
      <c r="N156" s="38">
        <v>321</v>
      </c>
      <c r="O156" s="39">
        <v>91.452991452991455</v>
      </c>
      <c r="P156" s="38">
        <v>320</v>
      </c>
      <c r="Q156" s="39">
        <v>91.168091168091166</v>
      </c>
      <c r="R156" s="38">
        <v>319</v>
      </c>
      <c r="S156" s="39">
        <v>90.883190883190878</v>
      </c>
      <c r="T156" s="38">
        <v>319</v>
      </c>
      <c r="U156" s="39">
        <v>90.883190883190878</v>
      </c>
      <c r="V156" s="38">
        <v>317</v>
      </c>
      <c r="W156" s="39">
        <v>90.313390313390315</v>
      </c>
    </row>
    <row r="157" spans="1:23" x14ac:dyDescent="0.2">
      <c r="A157" s="34" t="s">
        <v>363</v>
      </c>
      <c r="B157" s="37">
        <v>547</v>
      </c>
      <c r="C157" s="37">
        <v>547</v>
      </c>
      <c r="D157" s="38">
        <v>464</v>
      </c>
      <c r="E157" s="39">
        <v>84.826325411334551</v>
      </c>
      <c r="F157" s="38">
        <v>459</v>
      </c>
      <c r="G157" s="39">
        <v>83.912248628884825</v>
      </c>
      <c r="H157" s="38">
        <v>464</v>
      </c>
      <c r="I157" s="39">
        <v>84.826325411334551</v>
      </c>
      <c r="J157" s="38">
        <v>461</v>
      </c>
      <c r="K157" s="39">
        <v>84.277879341864718</v>
      </c>
      <c r="L157" s="38">
        <v>460</v>
      </c>
      <c r="M157" s="39">
        <v>84.095063985374765</v>
      </c>
      <c r="N157" s="38">
        <v>464</v>
      </c>
      <c r="O157" s="39">
        <v>84.826325411334551</v>
      </c>
      <c r="P157" s="38">
        <v>458</v>
      </c>
      <c r="Q157" s="39">
        <v>83.729433272394886</v>
      </c>
      <c r="R157" s="38">
        <v>461</v>
      </c>
      <c r="S157" s="39">
        <v>84.277879341864718</v>
      </c>
      <c r="T157" s="38">
        <v>456</v>
      </c>
      <c r="U157" s="39">
        <v>83.363802559414992</v>
      </c>
      <c r="V157" s="38">
        <v>448</v>
      </c>
      <c r="W157" s="39">
        <v>81.901279707495434</v>
      </c>
    </row>
    <row r="158" spans="1:23" x14ac:dyDescent="0.2">
      <c r="A158" s="34" t="s">
        <v>96</v>
      </c>
      <c r="B158" s="37">
        <v>206</v>
      </c>
      <c r="C158" s="37">
        <v>206</v>
      </c>
      <c r="D158" s="38">
        <v>193</v>
      </c>
      <c r="E158" s="39">
        <v>93.689320388349515</v>
      </c>
      <c r="F158" s="38">
        <v>191</v>
      </c>
      <c r="G158" s="39">
        <v>92.71844660194175</v>
      </c>
      <c r="H158" s="38">
        <v>192</v>
      </c>
      <c r="I158" s="39">
        <v>93.203883495145632</v>
      </c>
      <c r="J158" s="38">
        <v>193</v>
      </c>
      <c r="K158" s="39">
        <v>93.689320388349515</v>
      </c>
      <c r="L158" s="38">
        <v>192</v>
      </c>
      <c r="M158" s="39">
        <v>93.203883495145632</v>
      </c>
      <c r="N158" s="38">
        <v>193</v>
      </c>
      <c r="O158" s="39">
        <v>93.689320388349515</v>
      </c>
      <c r="P158" s="38">
        <v>191</v>
      </c>
      <c r="Q158" s="39">
        <v>92.71844660194175</v>
      </c>
      <c r="R158" s="38">
        <v>190</v>
      </c>
      <c r="S158" s="39">
        <v>92.233009708737868</v>
      </c>
      <c r="T158" s="38">
        <v>189</v>
      </c>
      <c r="U158" s="39">
        <v>91.747572815533985</v>
      </c>
      <c r="V158" s="38">
        <v>188</v>
      </c>
      <c r="W158" s="39">
        <v>91.262135922330103</v>
      </c>
    </row>
    <row r="159" spans="1:23" x14ac:dyDescent="0.2">
      <c r="A159" s="34" t="s">
        <v>98</v>
      </c>
      <c r="B159" s="37">
        <v>387</v>
      </c>
      <c r="C159" s="37">
        <v>387</v>
      </c>
      <c r="D159" s="38">
        <v>372</v>
      </c>
      <c r="E159" s="39">
        <v>96.124031007751938</v>
      </c>
      <c r="F159" s="38">
        <v>368</v>
      </c>
      <c r="G159" s="39">
        <v>95.090439276485782</v>
      </c>
      <c r="H159" s="38">
        <v>372</v>
      </c>
      <c r="I159" s="39">
        <v>96.124031007751938</v>
      </c>
      <c r="J159" s="38">
        <v>370</v>
      </c>
      <c r="K159" s="39">
        <v>95.607235142118867</v>
      </c>
      <c r="L159" s="38">
        <v>368</v>
      </c>
      <c r="M159" s="39">
        <v>95.090439276485782</v>
      </c>
      <c r="N159" s="38">
        <v>370</v>
      </c>
      <c r="O159" s="39">
        <v>95.607235142118867</v>
      </c>
      <c r="P159" s="38">
        <v>367</v>
      </c>
      <c r="Q159" s="39">
        <v>94.832041343669246</v>
      </c>
      <c r="R159" s="38">
        <v>369</v>
      </c>
      <c r="S159" s="39">
        <v>95.348837209302332</v>
      </c>
      <c r="T159" s="38">
        <v>368</v>
      </c>
      <c r="U159" s="39">
        <v>95.090439276485782</v>
      </c>
      <c r="V159" s="38">
        <v>365</v>
      </c>
      <c r="W159" s="39">
        <v>94.315245478036175</v>
      </c>
    </row>
    <row r="160" spans="1:23" x14ac:dyDescent="0.2">
      <c r="A160" s="34" t="s">
        <v>100</v>
      </c>
      <c r="B160" s="37">
        <v>342</v>
      </c>
      <c r="C160" s="37">
        <v>342</v>
      </c>
      <c r="D160" s="38">
        <v>263</v>
      </c>
      <c r="E160" s="39">
        <v>76.900584795321635</v>
      </c>
      <c r="F160" s="38">
        <v>257</v>
      </c>
      <c r="G160" s="39">
        <v>75.146198830409361</v>
      </c>
      <c r="H160" s="38">
        <v>263</v>
      </c>
      <c r="I160" s="39">
        <v>76.900584795321635</v>
      </c>
      <c r="J160" s="38">
        <v>262</v>
      </c>
      <c r="K160" s="39">
        <v>76.608187134502927</v>
      </c>
      <c r="L160" s="38">
        <v>258</v>
      </c>
      <c r="M160" s="39">
        <v>75.438596491228068</v>
      </c>
      <c r="N160" s="38">
        <v>264</v>
      </c>
      <c r="O160" s="39">
        <v>77.192982456140356</v>
      </c>
      <c r="P160" s="38">
        <v>260</v>
      </c>
      <c r="Q160" s="39">
        <v>76.023391812865498</v>
      </c>
      <c r="R160" s="38">
        <v>261</v>
      </c>
      <c r="S160" s="39">
        <v>76.315789473684205</v>
      </c>
      <c r="T160" s="38">
        <v>260</v>
      </c>
      <c r="U160" s="39">
        <v>76.023391812865498</v>
      </c>
      <c r="V160" s="38">
        <v>253</v>
      </c>
      <c r="W160" s="39">
        <v>73.976608187134502</v>
      </c>
    </row>
    <row r="161" spans="1:251" ht="13.5" thickBot="1" x14ac:dyDescent="0.25">
      <c r="A161" s="40" t="s">
        <v>295</v>
      </c>
      <c r="B161" s="41">
        <f>SUM(B146:B160)</f>
        <v>5547</v>
      </c>
      <c r="C161" s="41">
        <f>SUM(C146:C160)</f>
        <v>5547</v>
      </c>
      <c r="D161" s="41">
        <f>SUM(D146:D160)</f>
        <v>4862</v>
      </c>
      <c r="E161" s="42">
        <f>(D161/B161)*100</f>
        <v>87.650982513070133</v>
      </c>
      <c r="F161" s="41">
        <f>SUM(F146:F160)</f>
        <v>4797</v>
      </c>
      <c r="G161" s="42">
        <f>(F161/C161)*100</f>
        <v>86.479177934018395</v>
      </c>
      <c r="H161" s="41">
        <f>SUM(H146:H160)</f>
        <v>4859</v>
      </c>
      <c r="I161" s="42">
        <f>(H161/B161)*100</f>
        <v>87.596899224806208</v>
      </c>
      <c r="J161" s="41">
        <f>SUM(J146:J160)</f>
        <v>4842</v>
      </c>
      <c r="K161" s="42">
        <f>(J161/C161)*100</f>
        <v>87.290427257977285</v>
      </c>
      <c r="L161" s="41">
        <f>SUM(L146:L160)</f>
        <v>4805</v>
      </c>
      <c r="M161" s="42">
        <f>(L161/C161)*100</f>
        <v>86.623400036055514</v>
      </c>
      <c r="N161" s="41">
        <f>SUM(N146:N160)</f>
        <v>4845</v>
      </c>
      <c r="O161" s="42">
        <f>(N161/B161)*100</f>
        <v>87.34451054624121</v>
      </c>
      <c r="P161" s="41">
        <f>SUM(P146:P160)</f>
        <v>4788</v>
      </c>
      <c r="Q161" s="42">
        <f>(P161/C161)*100</f>
        <v>86.316928069226606</v>
      </c>
      <c r="R161" s="41">
        <f>SUM(R146:R160)</f>
        <v>4807</v>
      </c>
      <c r="S161" s="42">
        <f>(R161/C161)*100</f>
        <v>86.659455561564812</v>
      </c>
      <c r="T161" s="41">
        <f>SUM(T146:T160)</f>
        <v>4789</v>
      </c>
      <c r="U161" s="42">
        <f>(T161/C161)*100</f>
        <v>86.334955831981247</v>
      </c>
      <c r="V161" s="41">
        <f>SUM(V146:V160)</f>
        <v>4694</v>
      </c>
      <c r="W161" s="42">
        <f>(V161/C161)*100</f>
        <v>84.622318370290245</v>
      </c>
    </row>
    <row r="162" spans="1:251" s="28" customFormat="1" ht="25.5" customHeight="1" thickTop="1" x14ac:dyDescent="0.2">
      <c r="A162" s="138" t="s">
        <v>294</v>
      </c>
      <c r="B162" s="145" t="s">
        <v>449</v>
      </c>
      <c r="C162" s="146"/>
      <c r="D162" s="134" t="s">
        <v>450</v>
      </c>
      <c r="E162" s="144"/>
      <c r="F162" s="144"/>
      <c r="G162" s="135"/>
      <c r="H162" s="134" t="s">
        <v>451</v>
      </c>
      <c r="I162" s="143"/>
      <c r="J162" s="144"/>
      <c r="K162" s="142"/>
      <c r="L162" s="134" t="s">
        <v>452</v>
      </c>
      <c r="M162" s="135"/>
      <c r="N162" s="134" t="s">
        <v>453</v>
      </c>
      <c r="O162" s="143"/>
      <c r="P162" s="144"/>
      <c r="Q162" s="142"/>
      <c r="R162" s="134" t="s">
        <v>454</v>
      </c>
      <c r="S162" s="142"/>
      <c r="T162" s="134" t="s">
        <v>455</v>
      </c>
      <c r="U162" s="141"/>
      <c r="V162" s="134" t="s">
        <v>456</v>
      </c>
      <c r="W162" s="141"/>
      <c r="X162" s="27"/>
      <c r="Y162" s="27"/>
      <c r="Z162" s="27"/>
      <c r="AA162" s="27"/>
      <c r="AB162" s="27"/>
      <c r="AC162" s="27"/>
      <c r="AD162" s="27"/>
      <c r="AE162" s="27"/>
      <c r="AF162" s="27"/>
      <c r="AG162" s="27"/>
      <c r="AH162" s="27"/>
      <c r="AI162" s="27"/>
      <c r="AJ162" s="27"/>
      <c r="AK162" s="27"/>
      <c r="AL162" s="27"/>
      <c r="AM162" s="27"/>
      <c r="AN162" s="27"/>
      <c r="AO162" s="27"/>
      <c r="AP162" s="27"/>
      <c r="AQ162" s="27"/>
      <c r="AR162" s="27"/>
      <c r="AS162" s="27"/>
      <c r="AT162" s="27"/>
      <c r="AU162" s="27"/>
      <c r="AV162" s="27"/>
      <c r="AW162" s="27"/>
      <c r="AX162" s="27"/>
      <c r="AY162" s="27"/>
      <c r="AZ162" s="27"/>
      <c r="BA162" s="27"/>
      <c r="BB162" s="27"/>
      <c r="BC162" s="27"/>
      <c r="BD162" s="27"/>
      <c r="BE162" s="27"/>
      <c r="BF162" s="27"/>
      <c r="BG162" s="27"/>
      <c r="BH162" s="27"/>
      <c r="BI162" s="27"/>
      <c r="BJ162" s="27"/>
      <c r="BK162" s="27"/>
      <c r="BL162" s="27"/>
      <c r="BM162" s="27"/>
      <c r="BN162" s="27"/>
      <c r="BO162" s="27"/>
      <c r="BP162" s="27"/>
      <c r="BQ162" s="27"/>
      <c r="BR162" s="27"/>
      <c r="BS162" s="27"/>
      <c r="BT162" s="27"/>
      <c r="BU162" s="27"/>
      <c r="BV162" s="27"/>
      <c r="BW162" s="27"/>
      <c r="BX162" s="27"/>
      <c r="BY162" s="27"/>
      <c r="BZ162" s="27"/>
      <c r="CA162" s="27"/>
      <c r="CB162" s="27"/>
      <c r="CC162" s="27"/>
      <c r="CD162" s="27"/>
      <c r="CE162" s="27"/>
      <c r="CF162" s="27"/>
      <c r="CG162" s="27"/>
      <c r="CH162" s="27"/>
      <c r="CI162" s="27"/>
      <c r="CJ162" s="27"/>
      <c r="CK162" s="27"/>
      <c r="CL162" s="27"/>
      <c r="CM162" s="27"/>
      <c r="CN162" s="27"/>
      <c r="CO162" s="27"/>
      <c r="CP162" s="27"/>
      <c r="CQ162" s="27"/>
      <c r="CR162" s="27"/>
      <c r="CS162" s="27"/>
      <c r="CT162" s="27"/>
      <c r="CU162" s="27"/>
      <c r="CV162" s="27"/>
      <c r="CW162" s="27"/>
      <c r="CX162" s="27"/>
      <c r="CY162" s="27"/>
      <c r="CZ162" s="27"/>
      <c r="DA162" s="27"/>
      <c r="DB162" s="27"/>
      <c r="DC162" s="27"/>
      <c r="DD162" s="27"/>
      <c r="DE162" s="27"/>
      <c r="DF162" s="27"/>
      <c r="DG162" s="27"/>
      <c r="DH162" s="27"/>
      <c r="DI162" s="27"/>
      <c r="DJ162" s="27"/>
      <c r="DK162" s="27"/>
      <c r="DL162" s="27"/>
      <c r="DM162" s="27"/>
      <c r="DN162" s="27"/>
      <c r="DO162" s="27"/>
      <c r="DP162" s="27"/>
      <c r="DQ162" s="27"/>
      <c r="DR162" s="27"/>
      <c r="DS162" s="27"/>
      <c r="DT162" s="27"/>
      <c r="DU162" s="27"/>
      <c r="DV162" s="27"/>
      <c r="DW162" s="27"/>
      <c r="DX162" s="27"/>
      <c r="DY162" s="27"/>
      <c r="DZ162" s="27"/>
      <c r="EA162" s="27"/>
      <c r="EB162" s="27"/>
      <c r="EC162" s="27"/>
      <c r="ED162" s="27"/>
      <c r="EE162" s="27"/>
      <c r="EF162" s="27"/>
      <c r="EG162" s="27"/>
      <c r="EH162" s="27"/>
      <c r="EI162" s="27"/>
      <c r="EJ162" s="27"/>
      <c r="EK162" s="27"/>
      <c r="EL162" s="27"/>
      <c r="EM162" s="27"/>
      <c r="EN162" s="27"/>
      <c r="EO162" s="27"/>
      <c r="EP162" s="27"/>
      <c r="EQ162" s="27"/>
      <c r="ER162" s="27"/>
      <c r="ES162" s="27"/>
      <c r="ET162" s="27"/>
      <c r="EU162" s="27"/>
      <c r="EV162" s="27"/>
      <c r="EW162" s="27"/>
      <c r="EX162" s="27"/>
      <c r="EY162" s="27"/>
      <c r="EZ162" s="27"/>
      <c r="FA162" s="27"/>
      <c r="FB162" s="27"/>
      <c r="FC162" s="27"/>
      <c r="FD162" s="27"/>
      <c r="FE162" s="27"/>
      <c r="FF162" s="27"/>
      <c r="FG162" s="27"/>
      <c r="FH162" s="27"/>
      <c r="FI162" s="27"/>
      <c r="FJ162" s="27"/>
      <c r="FK162" s="27"/>
      <c r="FL162" s="27"/>
      <c r="FM162" s="27"/>
      <c r="FN162" s="27"/>
      <c r="FO162" s="27"/>
      <c r="FP162" s="27"/>
      <c r="FQ162" s="27"/>
      <c r="FR162" s="27"/>
      <c r="FS162" s="27"/>
      <c r="FT162" s="27"/>
      <c r="FU162" s="27"/>
      <c r="FV162" s="27"/>
      <c r="FW162" s="27"/>
      <c r="FX162" s="27"/>
      <c r="FY162" s="27"/>
      <c r="FZ162" s="27"/>
      <c r="GA162" s="27"/>
      <c r="GB162" s="27"/>
      <c r="GC162" s="27"/>
      <c r="GD162" s="27"/>
      <c r="GE162" s="27"/>
      <c r="GF162" s="27"/>
      <c r="GG162" s="27"/>
      <c r="GH162" s="27"/>
      <c r="GI162" s="27"/>
      <c r="GJ162" s="27"/>
      <c r="GK162" s="27"/>
      <c r="GL162" s="27"/>
      <c r="GM162" s="27"/>
      <c r="GN162" s="27"/>
      <c r="GO162" s="27"/>
      <c r="GP162" s="27"/>
      <c r="GQ162" s="27"/>
      <c r="GR162" s="27"/>
      <c r="GS162" s="27"/>
      <c r="GT162" s="27"/>
      <c r="GU162" s="27"/>
      <c r="GV162" s="27"/>
      <c r="GW162" s="27"/>
      <c r="GX162" s="27"/>
      <c r="GY162" s="27"/>
      <c r="GZ162" s="27"/>
      <c r="HA162" s="27"/>
      <c r="HB162" s="27"/>
      <c r="HC162" s="27"/>
      <c r="HD162" s="27"/>
      <c r="HE162" s="27"/>
      <c r="HF162" s="27"/>
      <c r="HG162" s="27"/>
      <c r="HH162" s="27"/>
      <c r="HI162" s="27"/>
      <c r="HJ162" s="27"/>
      <c r="HK162" s="27"/>
      <c r="HL162" s="27"/>
      <c r="HM162" s="27"/>
      <c r="HN162" s="27"/>
      <c r="HO162" s="27"/>
      <c r="HP162" s="27"/>
      <c r="HQ162" s="27"/>
      <c r="HR162" s="27"/>
      <c r="HS162" s="27"/>
      <c r="HT162" s="27"/>
      <c r="HU162" s="27"/>
      <c r="HV162" s="27"/>
      <c r="HW162" s="27"/>
      <c r="HX162" s="27"/>
      <c r="HY162" s="27"/>
      <c r="HZ162" s="27"/>
      <c r="IA162" s="27"/>
      <c r="IB162" s="27"/>
      <c r="IC162" s="27"/>
      <c r="ID162" s="27"/>
      <c r="IE162" s="27"/>
      <c r="IF162" s="27"/>
      <c r="IG162" s="27"/>
      <c r="IH162" s="27"/>
      <c r="II162" s="27"/>
      <c r="IJ162" s="27"/>
      <c r="IK162" s="27"/>
      <c r="IL162" s="27"/>
      <c r="IM162" s="27"/>
      <c r="IN162" s="27"/>
      <c r="IO162" s="27"/>
      <c r="IP162" s="27"/>
      <c r="IQ162" s="27"/>
    </row>
    <row r="163" spans="1:251" s="32" customFormat="1" ht="25.5" customHeight="1" x14ac:dyDescent="0.2">
      <c r="A163" s="139"/>
      <c r="B163" s="29" t="s">
        <v>303</v>
      </c>
      <c r="C163" s="29" t="s">
        <v>304</v>
      </c>
      <c r="D163" s="30" t="s">
        <v>483</v>
      </c>
      <c r="E163" s="31" t="s">
        <v>293</v>
      </c>
      <c r="F163" s="30" t="s">
        <v>376</v>
      </c>
      <c r="G163" s="31" t="s">
        <v>293</v>
      </c>
      <c r="H163" s="30" t="s">
        <v>483</v>
      </c>
      <c r="I163" s="31" t="s">
        <v>293</v>
      </c>
      <c r="J163" s="30" t="s">
        <v>375</v>
      </c>
      <c r="K163" s="31" t="s">
        <v>293</v>
      </c>
      <c r="L163" s="30" t="s">
        <v>375</v>
      </c>
      <c r="M163" s="31" t="s">
        <v>293</v>
      </c>
      <c r="N163" s="30" t="s">
        <v>483</v>
      </c>
      <c r="O163" s="31" t="s">
        <v>293</v>
      </c>
      <c r="P163" s="30" t="s">
        <v>375</v>
      </c>
      <c r="Q163" s="31" t="s">
        <v>293</v>
      </c>
      <c r="R163" s="30" t="s">
        <v>376</v>
      </c>
      <c r="S163" s="31" t="s">
        <v>293</v>
      </c>
      <c r="T163" s="30" t="s">
        <v>376</v>
      </c>
      <c r="U163" s="31" t="s">
        <v>293</v>
      </c>
      <c r="V163" s="30" t="s">
        <v>484</v>
      </c>
      <c r="W163" s="31" t="s">
        <v>293</v>
      </c>
    </row>
    <row r="164" spans="1:251" ht="18" x14ac:dyDescent="0.25">
      <c r="A164" s="33" t="s">
        <v>342</v>
      </c>
      <c r="B164" s="33"/>
      <c r="C164" s="34"/>
      <c r="D164" s="34"/>
      <c r="E164" s="35"/>
      <c r="F164" s="34"/>
      <c r="G164" s="35"/>
      <c r="H164" s="34"/>
      <c r="I164" s="35"/>
      <c r="J164" s="34"/>
      <c r="K164" s="35"/>
      <c r="L164" s="34"/>
      <c r="M164" s="35"/>
      <c r="N164" s="34"/>
      <c r="O164" s="35"/>
      <c r="P164" s="34"/>
      <c r="Q164" s="35"/>
      <c r="R164" s="34"/>
      <c r="S164" s="35"/>
      <c r="T164" s="34"/>
      <c r="U164" s="35"/>
      <c r="V164" s="34"/>
      <c r="W164" s="35"/>
    </row>
    <row r="165" spans="1:251" x14ac:dyDescent="0.2">
      <c r="A165" s="34" t="s">
        <v>104</v>
      </c>
      <c r="B165" s="37">
        <v>1715</v>
      </c>
      <c r="C165" s="37">
        <v>1715</v>
      </c>
      <c r="D165" s="38">
        <v>1565</v>
      </c>
      <c r="E165" s="39">
        <v>91.253644314868808</v>
      </c>
      <c r="F165" s="38">
        <v>1522</v>
      </c>
      <c r="G165" s="39">
        <v>88.746355685131192</v>
      </c>
      <c r="H165" s="38">
        <v>1565</v>
      </c>
      <c r="I165" s="39">
        <v>91.253644314868808</v>
      </c>
      <c r="J165" s="38">
        <v>1538</v>
      </c>
      <c r="K165" s="39">
        <v>89.679300291545189</v>
      </c>
      <c r="L165" s="38">
        <v>1524</v>
      </c>
      <c r="M165" s="39">
        <v>88.862973760932945</v>
      </c>
      <c r="N165" s="38">
        <v>1551</v>
      </c>
      <c r="O165" s="39">
        <v>90.437317784256564</v>
      </c>
      <c r="P165" s="38">
        <v>1520</v>
      </c>
      <c r="Q165" s="39">
        <v>88.629737609329453</v>
      </c>
      <c r="R165" s="38">
        <v>1538</v>
      </c>
      <c r="S165" s="39">
        <v>89.679300291545189</v>
      </c>
      <c r="T165" s="38">
        <v>1536</v>
      </c>
      <c r="U165" s="39">
        <v>89.562682215743436</v>
      </c>
      <c r="V165" s="38">
        <v>1477</v>
      </c>
      <c r="W165" s="39">
        <v>86.122448979591837</v>
      </c>
    </row>
    <row r="166" spans="1:251" x14ac:dyDescent="0.2">
      <c r="A166" s="34" t="s">
        <v>105</v>
      </c>
      <c r="B166" s="37">
        <v>217</v>
      </c>
      <c r="C166" s="37">
        <v>217</v>
      </c>
      <c r="D166" s="38">
        <v>205</v>
      </c>
      <c r="E166" s="39">
        <v>94.47004608294931</v>
      </c>
      <c r="F166" s="38">
        <v>199</v>
      </c>
      <c r="G166" s="39">
        <v>91.705069124423957</v>
      </c>
      <c r="H166" s="38">
        <v>205</v>
      </c>
      <c r="I166" s="39">
        <v>94.47004608294931</v>
      </c>
      <c r="J166" s="38">
        <v>201</v>
      </c>
      <c r="K166" s="39">
        <v>92.626728110599075</v>
      </c>
      <c r="L166" s="38">
        <v>199</v>
      </c>
      <c r="M166" s="39">
        <v>91.705069124423957</v>
      </c>
      <c r="N166" s="38">
        <v>205</v>
      </c>
      <c r="O166" s="39">
        <v>94.47004608294931</v>
      </c>
      <c r="P166" s="38">
        <v>201</v>
      </c>
      <c r="Q166" s="39">
        <v>92.626728110599075</v>
      </c>
      <c r="R166" s="38">
        <v>205</v>
      </c>
      <c r="S166" s="39">
        <v>94.47004608294931</v>
      </c>
      <c r="T166" s="38">
        <v>206</v>
      </c>
      <c r="U166" s="39">
        <v>94.930875576036868</v>
      </c>
      <c r="V166" s="38">
        <v>197</v>
      </c>
      <c r="W166" s="39">
        <v>90.783410138248854</v>
      </c>
    </row>
    <row r="167" spans="1:251" x14ac:dyDescent="0.2">
      <c r="A167" s="34" t="s">
        <v>106</v>
      </c>
      <c r="B167" s="37">
        <v>164</v>
      </c>
      <c r="C167" s="37">
        <v>164</v>
      </c>
      <c r="D167" s="38">
        <v>152</v>
      </c>
      <c r="E167" s="39">
        <v>92.682926829268297</v>
      </c>
      <c r="F167" s="38">
        <v>150</v>
      </c>
      <c r="G167" s="39">
        <v>91.463414634146346</v>
      </c>
      <c r="H167" s="38">
        <v>152</v>
      </c>
      <c r="I167" s="39">
        <v>92.682926829268297</v>
      </c>
      <c r="J167" s="38">
        <v>150</v>
      </c>
      <c r="K167" s="39">
        <v>91.463414634146346</v>
      </c>
      <c r="L167" s="38">
        <v>150</v>
      </c>
      <c r="M167" s="39">
        <v>91.463414634146346</v>
      </c>
      <c r="N167" s="38">
        <v>154</v>
      </c>
      <c r="O167" s="39">
        <v>93.902439024390247</v>
      </c>
      <c r="P167" s="38">
        <v>150</v>
      </c>
      <c r="Q167" s="39">
        <v>91.463414634146346</v>
      </c>
      <c r="R167" s="38">
        <v>151</v>
      </c>
      <c r="S167" s="39">
        <v>92.073170731707322</v>
      </c>
      <c r="T167" s="38">
        <v>150</v>
      </c>
      <c r="U167" s="39">
        <v>91.463414634146346</v>
      </c>
      <c r="V167" s="38">
        <v>148</v>
      </c>
      <c r="W167" s="39">
        <v>90.243902439024396</v>
      </c>
    </row>
    <row r="168" spans="1:251" x14ac:dyDescent="0.2">
      <c r="A168" s="34" t="s">
        <v>107</v>
      </c>
      <c r="B168" s="37">
        <v>242</v>
      </c>
      <c r="C168" s="37">
        <v>242</v>
      </c>
      <c r="D168" s="38">
        <v>221</v>
      </c>
      <c r="E168" s="39">
        <v>91.32231404958678</v>
      </c>
      <c r="F168" s="38">
        <v>218</v>
      </c>
      <c r="G168" s="39">
        <v>90.082644628099175</v>
      </c>
      <c r="H168" s="38">
        <v>221</v>
      </c>
      <c r="I168" s="39">
        <v>91.32231404958678</v>
      </c>
      <c r="J168" s="38">
        <v>219</v>
      </c>
      <c r="K168" s="39">
        <v>90.495867768595048</v>
      </c>
      <c r="L168" s="38">
        <v>218</v>
      </c>
      <c r="M168" s="39">
        <v>90.082644628099175</v>
      </c>
      <c r="N168" s="38">
        <v>220</v>
      </c>
      <c r="O168" s="39">
        <v>90.909090909090907</v>
      </c>
      <c r="P168" s="38">
        <v>217</v>
      </c>
      <c r="Q168" s="39">
        <v>89.669421487603302</v>
      </c>
      <c r="R168" s="38">
        <v>218</v>
      </c>
      <c r="S168" s="39">
        <v>90.082644628099175</v>
      </c>
      <c r="T168" s="38">
        <v>218</v>
      </c>
      <c r="U168" s="39">
        <v>90.082644628099175</v>
      </c>
      <c r="V168" s="38">
        <v>212</v>
      </c>
      <c r="W168" s="39">
        <v>87.603305785123965</v>
      </c>
    </row>
    <row r="169" spans="1:251" x14ac:dyDescent="0.2">
      <c r="A169" s="34" t="s">
        <v>108</v>
      </c>
      <c r="B169" s="37">
        <v>428</v>
      </c>
      <c r="C169" s="37">
        <v>428</v>
      </c>
      <c r="D169" s="38">
        <v>360</v>
      </c>
      <c r="E169" s="39">
        <v>84.112149532710276</v>
      </c>
      <c r="F169" s="38">
        <v>358</v>
      </c>
      <c r="G169" s="39">
        <v>83.644859813084111</v>
      </c>
      <c r="H169" s="38">
        <v>359</v>
      </c>
      <c r="I169" s="39">
        <v>83.878504672897193</v>
      </c>
      <c r="J169" s="38">
        <v>363</v>
      </c>
      <c r="K169" s="39">
        <v>84.813084112149539</v>
      </c>
      <c r="L169" s="38">
        <v>360</v>
      </c>
      <c r="M169" s="39">
        <v>84.112149532710276</v>
      </c>
      <c r="N169" s="38">
        <v>360</v>
      </c>
      <c r="O169" s="39">
        <v>84.112149532710276</v>
      </c>
      <c r="P169" s="38">
        <v>360</v>
      </c>
      <c r="Q169" s="39">
        <v>84.112149532710276</v>
      </c>
      <c r="R169" s="38">
        <v>362</v>
      </c>
      <c r="S169" s="39">
        <v>84.579439252336442</v>
      </c>
      <c r="T169" s="38">
        <v>362</v>
      </c>
      <c r="U169" s="39">
        <v>84.579439252336442</v>
      </c>
      <c r="V169" s="38">
        <v>351</v>
      </c>
      <c r="W169" s="39">
        <v>82.00934579439253</v>
      </c>
    </row>
    <row r="170" spans="1:251" x14ac:dyDescent="0.2">
      <c r="A170" s="34" t="s">
        <v>109</v>
      </c>
      <c r="B170" s="37">
        <v>464</v>
      </c>
      <c r="C170" s="37">
        <v>464</v>
      </c>
      <c r="D170" s="38">
        <v>421</v>
      </c>
      <c r="E170" s="39">
        <v>90.732758620689651</v>
      </c>
      <c r="F170" s="38">
        <v>413</v>
      </c>
      <c r="G170" s="39">
        <v>89.008620689655174</v>
      </c>
      <c r="H170" s="38">
        <v>421</v>
      </c>
      <c r="I170" s="39">
        <v>90.732758620689651</v>
      </c>
      <c r="J170" s="38">
        <v>414</v>
      </c>
      <c r="K170" s="39">
        <v>89.224137931034477</v>
      </c>
      <c r="L170" s="38">
        <v>413</v>
      </c>
      <c r="M170" s="39">
        <v>89.008620689655174</v>
      </c>
      <c r="N170" s="38">
        <v>419</v>
      </c>
      <c r="O170" s="39">
        <v>90.301724137931032</v>
      </c>
      <c r="P170" s="38">
        <v>409</v>
      </c>
      <c r="Q170" s="39">
        <v>88.146551724137936</v>
      </c>
      <c r="R170" s="38">
        <v>414</v>
      </c>
      <c r="S170" s="39">
        <v>89.224137931034477</v>
      </c>
      <c r="T170" s="38">
        <v>414</v>
      </c>
      <c r="U170" s="39">
        <v>89.224137931034477</v>
      </c>
      <c r="V170" s="38">
        <v>403</v>
      </c>
      <c r="W170" s="39">
        <v>86.853448275862064</v>
      </c>
    </row>
    <row r="171" spans="1:251" x14ac:dyDescent="0.2">
      <c r="A171" s="34" t="s">
        <v>110</v>
      </c>
      <c r="B171" s="37">
        <v>93</v>
      </c>
      <c r="C171" s="37">
        <v>93</v>
      </c>
      <c r="D171" s="38">
        <v>84</v>
      </c>
      <c r="E171" s="39">
        <v>90.322580645161295</v>
      </c>
      <c r="F171" s="38">
        <v>82</v>
      </c>
      <c r="G171" s="39">
        <v>88.172043010752688</v>
      </c>
      <c r="H171" s="38">
        <v>84</v>
      </c>
      <c r="I171" s="39">
        <v>90.322580645161295</v>
      </c>
      <c r="J171" s="38">
        <v>83</v>
      </c>
      <c r="K171" s="39">
        <v>89.247311827956992</v>
      </c>
      <c r="L171" s="38">
        <v>82</v>
      </c>
      <c r="M171" s="39">
        <v>88.172043010752688</v>
      </c>
      <c r="N171" s="38">
        <v>84</v>
      </c>
      <c r="O171" s="39">
        <v>90.322580645161295</v>
      </c>
      <c r="P171" s="38">
        <v>82</v>
      </c>
      <c r="Q171" s="39">
        <v>88.172043010752688</v>
      </c>
      <c r="R171" s="38">
        <v>82</v>
      </c>
      <c r="S171" s="39">
        <v>88.172043010752688</v>
      </c>
      <c r="T171" s="38">
        <v>82</v>
      </c>
      <c r="U171" s="39">
        <v>88.172043010752688</v>
      </c>
      <c r="V171" s="38">
        <v>80</v>
      </c>
      <c r="W171" s="39">
        <v>86.021505376344081</v>
      </c>
    </row>
    <row r="172" spans="1:251" x14ac:dyDescent="0.2">
      <c r="A172" s="34" t="s">
        <v>111</v>
      </c>
      <c r="B172" s="37">
        <v>512</v>
      </c>
      <c r="C172" s="37">
        <v>512</v>
      </c>
      <c r="D172" s="38">
        <v>485</v>
      </c>
      <c r="E172" s="39">
        <v>94.7265625</v>
      </c>
      <c r="F172" s="38">
        <v>477</v>
      </c>
      <c r="G172" s="39">
        <v>93.1640625</v>
      </c>
      <c r="H172" s="38">
        <v>485</v>
      </c>
      <c r="I172" s="39">
        <v>94.7265625</v>
      </c>
      <c r="J172" s="38">
        <v>478</v>
      </c>
      <c r="K172" s="39">
        <v>93.359375</v>
      </c>
      <c r="L172" s="38">
        <v>477</v>
      </c>
      <c r="M172" s="39">
        <v>93.1640625</v>
      </c>
      <c r="N172" s="38">
        <v>481</v>
      </c>
      <c r="O172" s="39">
        <v>93.9453125</v>
      </c>
      <c r="P172" s="38">
        <v>473</v>
      </c>
      <c r="Q172" s="39">
        <v>92.3828125</v>
      </c>
      <c r="R172" s="38">
        <v>476</v>
      </c>
      <c r="S172" s="39">
        <v>92.96875</v>
      </c>
      <c r="T172" s="38">
        <v>477</v>
      </c>
      <c r="U172" s="39">
        <v>93.1640625</v>
      </c>
      <c r="V172" s="38">
        <v>464</v>
      </c>
      <c r="W172" s="39">
        <v>90.625</v>
      </c>
    </row>
    <row r="173" spans="1:251" x14ac:dyDescent="0.2">
      <c r="A173" s="34" t="s">
        <v>112</v>
      </c>
      <c r="B173" s="37">
        <v>284</v>
      </c>
      <c r="C173" s="37">
        <v>284</v>
      </c>
      <c r="D173" s="38">
        <v>259</v>
      </c>
      <c r="E173" s="39">
        <v>91.197183098591552</v>
      </c>
      <c r="F173" s="38">
        <v>253</v>
      </c>
      <c r="G173" s="39">
        <v>89.08450704225352</v>
      </c>
      <c r="H173" s="38">
        <v>258</v>
      </c>
      <c r="I173" s="39">
        <v>90.845070422535215</v>
      </c>
      <c r="J173" s="38">
        <v>255</v>
      </c>
      <c r="K173" s="39">
        <v>89.788732394366193</v>
      </c>
      <c r="L173" s="38">
        <v>253</v>
      </c>
      <c r="M173" s="39">
        <v>89.08450704225352</v>
      </c>
      <c r="N173" s="38">
        <v>259</v>
      </c>
      <c r="O173" s="39">
        <v>91.197183098591552</v>
      </c>
      <c r="P173" s="38">
        <v>250</v>
      </c>
      <c r="Q173" s="39">
        <v>88.028169014084511</v>
      </c>
      <c r="R173" s="38">
        <v>253</v>
      </c>
      <c r="S173" s="39">
        <v>89.08450704225352</v>
      </c>
      <c r="T173" s="38">
        <v>253</v>
      </c>
      <c r="U173" s="39">
        <v>89.08450704225352</v>
      </c>
      <c r="V173" s="38">
        <v>243</v>
      </c>
      <c r="W173" s="39">
        <v>85.563380281690144</v>
      </c>
    </row>
    <row r="174" spans="1:251" x14ac:dyDescent="0.2">
      <c r="A174" s="34" t="s">
        <v>113</v>
      </c>
      <c r="B174" s="37">
        <v>357</v>
      </c>
      <c r="C174" s="37">
        <v>357</v>
      </c>
      <c r="D174" s="38">
        <v>331</v>
      </c>
      <c r="E174" s="39">
        <v>92.717086834733891</v>
      </c>
      <c r="F174" s="38">
        <v>325</v>
      </c>
      <c r="G174" s="39">
        <v>91.036414565826334</v>
      </c>
      <c r="H174" s="38">
        <v>331</v>
      </c>
      <c r="I174" s="39">
        <v>92.717086834733891</v>
      </c>
      <c r="J174" s="38">
        <v>327</v>
      </c>
      <c r="K174" s="39">
        <v>91.596638655462186</v>
      </c>
      <c r="L174" s="38">
        <v>327</v>
      </c>
      <c r="M174" s="39">
        <v>91.596638655462186</v>
      </c>
      <c r="N174" s="38">
        <v>330</v>
      </c>
      <c r="O174" s="39">
        <v>92.436974789915965</v>
      </c>
      <c r="P174" s="38">
        <v>324</v>
      </c>
      <c r="Q174" s="39">
        <v>90.756302521008408</v>
      </c>
      <c r="R174" s="38">
        <v>326</v>
      </c>
      <c r="S174" s="39">
        <v>91.31652661064426</v>
      </c>
      <c r="T174" s="38">
        <v>327</v>
      </c>
      <c r="U174" s="39">
        <v>91.596638655462186</v>
      </c>
      <c r="V174" s="38">
        <v>322</v>
      </c>
      <c r="W174" s="39">
        <v>90.196078431372555</v>
      </c>
    </row>
    <row r="175" spans="1:251" x14ac:dyDescent="0.2">
      <c r="A175" s="34" t="s">
        <v>114</v>
      </c>
      <c r="B175" s="37">
        <v>136</v>
      </c>
      <c r="C175" s="37">
        <v>136</v>
      </c>
      <c r="D175" s="38">
        <v>121</v>
      </c>
      <c r="E175" s="39">
        <v>88.970588235294116</v>
      </c>
      <c r="F175" s="38">
        <v>119</v>
      </c>
      <c r="G175" s="39">
        <v>87.5</v>
      </c>
      <c r="H175" s="38">
        <v>121</v>
      </c>
      <c r="I175" s="39">
        <v>88.970588235294116</v>
      </c>
      <c r="J175" s="38">
        <v>119</v>
      </c>
      <c r="K175" s="39">
        <v>87.5</v>
      </c>
      <c r="L175" s="38">
        <v>119</v>
      </c>
      <c r="M175" s="39">
        <v>87.5</v>
      </c>
      <c r="N175" s="38">
        <v>122</v>
      </c>
      <c r="O175" s="39">
        <v>89.705882352941174</v>
      </c>
      <c r="P175" s="38">
        <v>119</v>
      </c>
      <c r="Q175" s="39">
        <v>87.5</v>
      </c>
      <c r="R175" s="38">
        <v>120</v>
      </c>
      <c r="S175" s="39">
        <v>88.235294117647058</v>
      </c>
      <c r="T175" s="38">
        <v>119</v>
      </c>
      <c r="U175" s="39">
        <v>87.5</v>
      </c>
      <c r="V175" s="38">
        <v>118</v>
      </c>
      <c r="W175" s="39">
        <v>86.764705882352942</v>
      </c>
    </row>
    <row r="176" spans="1:251" x14ac:dyDescent="0.2">
      <c r="A176" s="34" t="s">
        <v>115</v>
      </c>
      <c r="B176" s="37">
        <v>121</v>
      </c>
      <c r="C176" s="37">
        <v>121</v>
      </c>
      <c r="D176" s="38">
        <v>108</v>
      </c>
      <c r="E176" s="39">
        <v>89.256198347107443</v>
      </c>
      <c r="F176" s="38">
        <v>105</v>
      </c>
      <c r="G176" s="39">
        <v>86.776859504132233</v>
      </c>
      <c r="H176" s="38">
        <v>108</v>
      </c>
      <c r="I176" s="39">
        <v>89.256198347107443</v>
      </c>
      <c r="J176" s="38">
        <v>106</v>
      </c>
      <c r="K176" s="39">
        <v>87.603305785123965</v>
      </c>
      <c r="L176" s="38">
        <v>105</v>
      </c>
      <c r="M176" s="39">
        <v>86.776859504132233</v>
      </c>
      <c r="N176" s="38">
        <v>106</v>
      </c>
      <c r="O176" s="39">
        <v>87.603305785123965</v>
      </c>
      <c r="P176" s="38">
        <v>105</v>
      </c>
      <c r="Q176" s="39">
        <v>86.776859504132233</v>
      </c>
      <c r="R176" s="38">
        <v>108</v>
      </c>
      <c r="S176" s="39">
        <v>89.256198347107443</v>
      </c>
      <c r="T176" s="38">
        <v>107</v>
      </c>
      <c r="U176" s="39">
        <v>88.429752066115697</v>
      </c>
      <c r="V176" s="38">
        <v>104</v>
      </c>
      <c r="W176" s="39">
        <v>85.950413223140501</v>
      </c>
    </row>
    <row r="177" spans="1:251" x14ac:dyDescent="0.2">
      <c r="A177" s="34" t="s">
        <v>116</v>
      </c>
      <c r="B177" s="37">
        <v>670</v>
      </c>
      <c r="C177" s="37">
        <v>670</v>
      </c>
      <c r="D177" s="38">
        <v>585</v>
      </c>
      <c r="E177" s="39">
        <v>87.31343283582089</v>
      </c>
      <c r="F177" s="38">
        <v>568</v>
      </c>
      <c r="G177" s="39">
        <v>84.776119402985074</v>
      </c>
      <c r="H177" s="38">
        <v>585</v>
      </c>
      <c r="I177" s="39">
        <v>87.31343283582089</v>
      </c>
      <c r="J177" s="38">
        <v>575</v>
      </c>
      <c r="K177" s="39">
        <v>85.820895522388057</v>
      </c>
      <c r="L177" s="38">
        <v>567</v>
      </c>
      <c r="M177" s="39">
        <v>84.626865671641795</v>
      </c>
      <c r="N177" s="38">
        <v>587</v>
      </c>
      <c r="O177" s="39">
        <v>87.611940298507463</v>
      </c>
      <c r="P177" s="38">
        <v>572</v>
      </c>
      <c r="Q177" s="39">
        <v>85.373134328358205</v>
      </c>
      <c r="R177" s="38">
        <v>582</v>
      </c>
      <c r="S177" s="39">
        <v>86.865671641791039</v>
      </c>
      <c r="T177" s="38">
        <v>576</v>
      </c>
      <c r="U177" s="39">
        <v>85.97014925373135</v>
      </c>
      <c r="V177" s="38">
        <v>551</v>
      </c>
      <c r="W177" s="39">
        <v>82.238805970149258</v>
      </c>
    </row>
    <row r="178" spans="1:251" x14ac:dyDescent="0.2">
      <c r="A178" s="34" t="s">
        <v>117</v>
      </c>
      <c r="B178" s="37">
        <v>93</v>
      </c>
      <c r="C178" s="37">
        <v>93</v>
      </c>
      <c r="D178" s="38">
        <v>86</v>
      </c>
      <c r="E178" s="39">
        <v>92.473118279569889</v>
      </c>
      <c r="F178" s="38">
        <v>85</v>
      </c>
      <c r="G178" s="39">
        <v>91.397849462365585</v>
      </c>
      <c r="H178" s="38">
        <v>86</v>
      </c>
      <c r="I178" s="39">
        <v>92.473118279569889</v>
      </c>
      <c r="J178" s="38">
        <v>85</v>
      </c>
      <c r="K178" s="39">
        <v>91.397849462365585</v>
      </c>
      <c r="L178" s="38">
        <v>85</v>
      </c>
      <c r="M178" s="39">
        <v>91.397849462365585</v>
      </c>
      <c r="N178" s="38">
        <v>86</v>
      </c>
      <c r="O178" s="39">
        <v>92.473118279569889</v>
      </c>
      <c r="P178" s="38">
        <v>85</v>
      </c>
      <c r="Q178" s="39">
        <v>91.397849462365585</v>
      </c>
      <c r="R178" s="38">
        <v>85</v>
      </c>
      <c r="S178" s="39">
        <v>91.397849462365585</v>
      </c>
      <c r="T178" s="38">
        <v>85</v>
      </c>
      <c r="U178" s="39">
        <v>91.397849462365585</v>
      </c>
      <c r="V178" s="38">
        <v>84</v>
      </c>
      <c r="W178" s="39">
        <v>90.322580645161295</v>
      </c>
    </row>
    <row r="179" spans="1:251" x14ac:dyDescent="0.2">
      <c r="A179" s="34" t="s">
        <v>118</v>
      </c>
      <c r="B179" s="37">
        <v>82</v>
      </c>
      <c r="C179" s="37">
        <v>82</v>
      </c>
      <c r="D179" s="38">
        <v>61</v>
      </c>
      <c r="E179" s="39">
        <v>74.390243902439025</v>
      </c>
      <c r="F179" s="38">
        <v>62</v>
      </c>
      <c r="G179" s="39">
        <v>75.609756097560975</v>
      </c>
      <c r="H179" s="38">
        <v>61</v>
      </c>
      <c r="I179" s="39">
        <v>74.390243902439025</v>
      </c>
      <c r="J179" s="38">
        <v>62</v>
      </c>
      <c r="K179" s="39">
        <v>75.609756097560975</v>
      </c>
      <c r="L179" s="38">
        <v>62</v>
      </c>
      <c r="M179" s="39">
        <v>75.609756097560975</v>
      </c>
      <c r="N179" s="38">
        <v>61</v>
      </c>
      <c r="O179" s="39">
        <v>74.390243902439025</v>
      </c>
      <c r="P179" s="38">
        <v>62</v>
      </c>
      <c r="Q179" s="39">
        <v>75.609756097560975</v>
      </c>
      <c r="R179" s="38">
        <v>62</v>
      </c>
      <c r="S179" s="39">
        <v>75.609756097560975</v>
      </c>
      <c r="T179" s="38">
        <v>62</v>
      </c>
      <c r="U179" s="39">
        <v>75.609756097560975</v>
      </c>
      <c r="V179" s="38">
        <v>62</v>
      </c>
      <c r="W179" s="39">
        <v>75.609756097560975</v>
      </c>
    </row>
    <row r="180" spans="1:251" x14ac:dyDescent="0.2">
      <c r="A180" s="34" t="s">
        <v>119</v>
      </c>
      <c r="B180" s="37">
        <v>195</v>
      </c>
      <c r="C180" s="37">
        <v>195</v>
      </c>
      <c r="D180" s="38">
        <v>134</v>
      </c>
      <c r="E180" s="39">
        <v>68.717948717948715</v>
      </c>
      <c r="F180" s="38">
        <v>130</v>
      </c>
      <c r="G180" s="39">
        <v>66.666666666666671</v>
      </c>
      <c r="H180" s="38">
        <v>134</v>
      </c>
      <c r="I180" s="39">
        <v>68.717948717948715</v>
      </c>
      <c r="J180" s="38">
        <v>132</v>
      </c>
      <c r="K180" s="39">
        <v>67.692307692307693</v>
      </c>
      <c r="L180" s="38">
        <v>131</v>
      </c>
      <c r="M180" s="39">
        <v>67.179487179487182</v>
      </c>
      <c r="N180" s="38">
        <v>135</v>
      </c>
      <c r="O180" s="39">
        <v>69.230769230769226</v>
      </c>
      <c r="P180" s="38">
        <v>128</v>
      </c>
      <c r="Q180" s="39">
        <v>65.641025641025635</v>
      </c>
      <c r="R180" s="38">
        <v>132</v>
      </c>
      <c r="S180" s="39">
        <v>67.692307692307693</v>
      </c>
      <c r="T180" s="38">
        <v>132</v>
      </c>
      <c r="U180" s="39">
        <v>67.692307692307693</v>
      </c>
      <c r="V180" s="38">
        <v>125</v>
      </c>
      <c r="W180" s="39">
        <v>64.102564102564102</v>
      </c>
    </row>
    <row r="181" spans="1:251" x14ac:dyDescent="0.2">
      <c r="A181" s="34" t="s">
        <v>120</v>
      </c>
      <c r="B181" s="37">
        <v>480</v>
      </c>
      <c r="C181" s="37">
        <v>480</v>
      </c>
      <c r="D181" s="38">
        <v>427</v>
      </c>
      <c r="E181" s="39">
        <v>88.958333333333329</v>
      </c>
      <c r="F181" s="38">
        <v>412</v>
      </c>
      <c r="G181" s="39">
        <v>85.833333333333329</v>
      </c>
      <c r="H181" s="38">
        <v>426</v>
      </c>
      <c r="I181" s="39">
        <v>88.75</v>
      </c>
      <c r="J181" s="38">
        <v>418</v>
      </c>
      <c r="K181" s="39">
        <v>87.083333333333329</v>
      </c>
      <c r="L181" s="38">
        <v>412</v>
      </c>
      <c r="M181" s="39">
        <v>85.833333333333329</v>
      </c>
      <c r="N181" s="38">
        <v>424</v>
      </c>
      <c r="O181" s="39">
        <v>88.333333333333329</v>
      </c>
      <c r="P181" s="38">
        <v>409</v>
      </c>
      <c r="Q181" s="39">
        <v>85.208333333333329</v>
      </c>
      <c r="R181" s="38">
        <v>419</v>
      </c>
      <c r="S181" s="39">
        <v>87.291666666666671</v>
      </c>
      <c r="T181" s="38">
        <v>418</v>
      </c>
      <c r="U181" s="39">
        <v>87.083333333333329</v>
      </c>
      <c r="V181" s="38">
        <v>403</v>
      </c>
      <c r="W181" s="39">
        <v>83.958333333333329</v>
      </c>
    </row>
    <row r="182" spans="1:251" x14ac:dyDescent="0.2">
      <c r="A182" s="34" t="s">
        <v>333</v>
      </c>
      <c r="B182" s="37">
        <v>676</v>
      </c>
      <c r="C182" s="37">
        <v>676</v>
      </c>
      <c r="D182" s="38">
        <v>624</v>
      </c>
      <c r="E182" s="39">
        <v>92.307692307692307</v>
      </c>
      <c r="F182" s="38">
        <v>613</v>
      </c>
      <c r="G182" s="39">
        <v>90.680473372781066</v>
      </c>
      <c r="H182" s="38">
        <v>623</v>
      </c>
      <c r="I182" s="39">
        <v>92.159763313609474</v>
      </c>
      <c r="J182" s="38">
        <v>617</v>
      </c>
      <c r="K182" s="39">
        <v>91.272189349112423</v>
      </c>
      <c r="L182" s="38">
        <v>614</v>
      </c>
      <c r="M182" s="39">
        <v>90.828402366863912</v>
      </c>
      <c r="N182" s="38">
        <v>624</v>
      </c>
      <c r="O182" s="39">
        <v>92.307692307692307</v>
      </c>
      <c r="P182" s="38">
        <v>613</v>
      </c>
      <c r="Q182" s="39">
        <v>90.680473372781066</v>
      </c>
      <c r="R182" s="38">
        <v>613</v>
      </c>
      <c r="S182" s="39">
        <v>90.680473372781066</v>
      </c>
      <c r="T182" s="38">
        <v>613</v>
      </c>
      <c r="U182" s="39">
        <v>90.680473372781066</v>
      </c>
      <c r="V182" s="38">
        <v>599</v>
      </c>
      <c r="W182" s="39">
        <v>88.609467455621299</v>
      </c>
    </row>
    <row r="183" spans="1:251" x14ac:dyDescent="0.2">
      <c r="A183" s="34" t="s">
        <v>103</v>
      </c>
      <c r="B183" s="37">
        <v>3550</v>
      </c>
      <c r="C183" s="37">
        <v>3550</v>
      </c>
      <c r="D183" s="38">
        <v>3100</v>
      </c>
      <c r="E183" s="39">
        <v>87.323943661971825</v>
      </c>
      <c r="F183" s="38">
        <v>3053</v>
      </c>
      <c r="G183" s="39">
        <v>86</v>
      </c>
      <c r="H183" s="38">
        <v>3100</v>
      </c>
      <c r="I183" s="39">
        <v>87.323943661971825</v>
      </c>
      <c r="J183" s="38">
        <v>3092</v>
      </c>
      <c r="K183" s="39">
        <v>87.098591549295776</v>
      </c>
      <c r="L183" s="38">
        <v>3045</v>
      </c>
      <c r="M183" s="39">
        <v>85.774647887323937</v>
      </c>
      <c r="N183" s="38">
        <v>3091</v>
      </c>
      <c r="O183" s="39">
        <v>87.070422535211264</v>
      </c>
      <c r="P183" s="38">
        <v>3054</v>
      </c>
      <c r="Q183" s="39">
        <v>86.028169014084511</v>
      </c>
      <c r="R183" s="38">
        <v>3079</v>
      </c>
      <c r="S183" s="39">
        <v>86.732394366197184</v>
      </c>
      <c r="T183" s="38">
        <v>3055</v>
      </c>
      <c r="U183" s="39">
        <v>86.056338028169009</v>
      </c>
      <c r="V183" s="38">
        <v>2967</v>
      </c>
      <c r="W183" s="39">
        <v>83.577464788732399</v>
      </c>
    </row>
    <row r="184" spans="1:251" x14ac:dyDescent="0.2">
      <c r="A184" s="34" t="s">
        <v>297</v>
      </c>
      <c r="B184" s="37">
        <v>443</v>
      </c>
      <c r="C184" s="37">
        <v>443</v>
      </c>
      <c r="D184" s="38">
        <v>395</v>
      </c>
      <c r="E184" s="39">
        <v>89.164785553047409</v>
      </c>
      <c r="F184" s="38">
        <v>392</v>
      </c>
      <c r="G184" s="39">
        <v>88.487584650112865</v>
      </c>
      <c r="H184" s="38">
        <v>394</v>
      </c>
      <c r="I184" s="39">
        <v>88.939051918735885</v>
      </c>
      <c r="J184" s="38">
        <v>395</v>
      </c>
      <c r="K184" s="39">
        <v>89.164785553047409</v>
      </c>
      <c r="L184" s="38">
        <v>392</v>
      </c>
      <c r="M184" s="39">
        <v>88.487584650112865</v>
      </c>
      <c r="N184" s="38">
        <v>393</v>
      </c>
      <c r="O184" s="39">
        <v>88.713318284424375</v>
      </c>
      <c r="P184" s="38">
        <v>387</v>
      </c>
      <c r="Q184" s="39">
        <v>87.358916478555301</v>
      </c>
      <c r="R184" s="38">
        <v>398</v>
      </c>
      <c r="S184" s="39">
        <v>89.841986455981939</v>
      </c>
      <c r="T184" s="38">
        <v>396</v>
      </c>
      <c r="U184" s="39">
        <v>89.390519187358919</v>
      </c>
      <c r="V184" s="38">
        <v>378</v>
      </c>
      <c r="W184" s="39">
        <v>85.327313769751697</v>
      </c>
    </row>
    <row r="185" spans="1:251" x14ac:dyDescent="0.2">
      <c r="A185" s="34" t="s">
        <v>121</v>
      </c>
      <c r="B185" s="37">
        <v>775</v>
      </c>
      <c r="C185" s="37">
        <v>775</v>
      </c>
      <c r="D185" s="38">
        <v>648</v>
      </c>
      <c r="E185" s="39">
        <v>83.612903225806448</v>
      </c>
      <c r="F185" s="38">
        <v>630</v>
      </c>
      <c r="G185" s="39">
        <v>81.290322580645167</v>
      </c>
      <c r="H185" s="38">
        <v>646</v>
      </c>
      <c r="I185" s="39">
        <v>83.354838709677423</v>
      </c>
      <c r="J185" s="38">
        <v>635</v>
      </c>
      <c r="K185" s="39">
        <v>81.935483870967744</v>
      </c>
      <c r="L185" s="38">
        <v>632</v>
      </c>
      <c r="M185" s="39">
        <v>81.548387096774192</v>
      </c>
      <c r="N185" s="38">
        <v>639</v>
      </c>
      <c r="O185" s="39">
        <v>82.451612903225808</v>
      </c>
      <c r="P185" s="38">
        <v>625</v>
      </c>
      <c r="Q185" s="39">
        <v>80.645161290322577</v>
      </c>
      <c r="R185" s="38">
        <v>642</v>
      </c>
      <c r="S185" s="39">
        <v>82.838709677419359</v>
      </c>
      <c r="T185" s="38">
        <v>642</v>
      </c>
      <c r="U185" s="39">
        <v>82.838709677419359</v>
      </c>
      <c r="V185" s="38">
        <v>614</v>
      </c>
      <c r="W185" s="39">
        <v>79.225806451612897</v>
      </c>
    </row>
    <row r="186" spans="1:251" x14ac:dyDescent="0.2">
      <c r="A186" s="34" t="s">
        <v>364</v>
      </c>
      <c r="B186" s="37">
        <v>792</v>
      </c>
      <c r="C186" s="37">
        <v>792</v>
      </c>
      <c r="D186" s="38">
        <v>666</v>
      </c>
      <c r="E186" s="39">
        <v>84.090909090909093</v>
      </c>
      <c r="F186" s="38">
        <v>642</v>
      </c>
      <c r="G186" s="39">
        <v>81.060606060606062</v>
      </c>
      <c r="H186" s="38">
        <v>665</v>
      </c>
      <c r="I186" s="39">
        <v>83.964646464646464</v>
      </c>
      <c r="J186" s="38">
        <v>650</v>
      </c>
      <c r="K186" s="39">
        <v>82.070707070707073</v>
      </c>
      <c r="L186" s="38">
        <v>645</v>
      </c>
      <c r="M186" s="39">
        <v>81.439393939393938</v>
      </c>
      <c r="N186" s="38">
        <v>661</v>
      </c>
      <c r="O186" s="39">
        <v>83.459595959595958</v>
      </c>
      <c r="P186" s="38">
        <v>642</v>
      </c>
      <c r="Q186" s="39">
        <v>81.060606060606062</v>
      </c>
      <c r="R186" s="38">
        <v>648</v>
      </c>
      <c r="S186" s="39">
        <v>81.818181818181813</v>
      </c>
      <c r="T186" s="38">
        <v>647</v>
      </c>
      <c r="U186" s="39">
        <v>81.691919191919197</v>
      </c>
      <c r="V186" s="38">
        <v>618</v>
      </c>
      <c r="W186" s="39">
        <v>78.030303030303031</v>
      </c>
    </row>
    <row r="187" spans="1:251" x14ac:dyDescent="0.2">
      <c r="A187" s="34" t="s">
        <v>122</v>
      </c>
      <c r="B187" s="37">
        <v>218</v>
      </c>
      <c r="C187" s="37">
        <v>218</v>
      </c>
      <c r="D187" s="38">
        <v>197</v>
      </c>
      <c r="E187" s="39">
        <v>90.366972477064223</v>
      </c>
      <c r="F187" s="38">
        <v>191</v>
      </c>
      <c r="G187" s="39">
        <v>87.614678899082563</v>
      </c>
      <c r="H187" s="38">
        <v>197</v>
      </c>
      <c r="I187" s="39">
        <v>90.366972477064223</v>
      </c>
      <c r="J187" s="38">
        <v>191</v>
      </c>
      <c r="K187" s="39">
        <v>87.614678899082563</v>
      </c>
      <c r="L187" s="38">
        <v>191</v>
      </c>
      <c r="M187" s="39">
        <v>87.614678899082563</v>
      </c>
      <c r="N187" s="38">
        <v>193</v>
      </c>
      <c r="O187" s="39">
        <v>88.532110091743121</v>
      </c>
      <c r="P187" s="38">
        <v>186</v>
      </c>
      <c r="Q187" s="39">
        <v>85.321100917431195</v>
      </c>
      <c r="R187" s="38">
        <v>192</v>
      </c>
      <c r="S187" s="39">
        <v>88.073394495412842</v>
      </c>
      <c r="T187" s="38">
        <v>194</v>
      </c>
      <c r="U187" s="39">
        <v>88.9908256880734</v>
      </c>
      <c r="V187" s="38">
        <v>183</v>
      </c>
      <c r="W187" s="39">
        <v>83.944954128440372</v>
      </c>
    </row>
    <row r="188" spans="1:251" x14ac:dyDescent="0.2">
      <c r="A188" s="34" t="s">
        <v>123</v>
      </c>
      <c r="B188" s="37">
        <v>544</v>
      </c>
      <c r="C188" s="37">
        <v>544</v>
      </c>
      <c r="D188" s="38">
        <v>495</v>
      </c>
      <c r="E188" s="39">
        <v>90.992647058823536</v>
      </c>
      <c r="F188" s="38">
        <v>488</v>
      </c>
      <c r="G188" s="39">
        <v>89.705882352941174</v>
      </c>
      <c r="H188" s="38">
        <v>494</v>
      </c>
      <c r="I188" s="39">
        <v>90.808823529411768</v>
      </c>
      <c r="J188" s="38">
        <v>488</v>
      </c>
      <c r="K188" s="39">
        <v>89.705882352941174</v>
      </c>
      <c r="L188" s="38">
        <v>487</v>
      </c>
      <c r="M188" s="39">
        <v>89.522058823529406</v>
      </c>
      <c r="N188" s="38">
        <v>491</v>
      </c>
      <c r="O188" s="39">
        <v>90.257352941176464</v>
      </c>
      <c r="P188" s="38">
        <v>485</v>
      </c>
      <c r="Q188" s="39">
        <v>89.154411764705884</v>
      </c>
      <c r="R188" s="38">
        <v>479</v>
      </c>
      <c r="S188" s="39">
        <v>88.05147058823529</v>
      </c>
      <c r="T188" s="38">
        <v>479</v>
      </c>
      <c r="U188" s="39">
        <v>88.05147058823529</v>
      </c>
      <c r="V188" s="38">
        <v>469</v>
      </c>
      <c r="W188" s="39">
        <v>86.213235294117652</v>
      </c>
    </row>
    <row r="189" spans="1:251" x14ac:dyDescent="0.2">
      <c r="A189" s="34" t="s">
        <v>124</v>
      </c>
      <c r="B189" s="37">
        <v>177</v>
      </c>
      <c r="C189" s="37">
        <v>177</v>
      </c>
      <c r="D189" s="38">
        <v>147</v>
      </c>
      <c r="E189" s="39">
        <v>83.050847457627114</v>
      </c>
      <c r="F189" s="38">
        <v>145</v>
      </c>
      <c r="G189" s="39">
        <v>81.920903954802256</v>
      </c>
      <c r="H189" s="38">
        <v>148</v>
      </c>
      <c r="I189" s="39">
        <v>83.615819209039543</v>
      </c>
      <c r="J189" s="38">
        <v>147</v>
      </c>
      <c r="K189" s="39">
        <v>83.050847457627114</v>
      </c>
      <c r="L189" s="38">
        <v>146</v>
      </c>
      <c r="M189" s="39">
        <v>82.485875706214685</v>
      </c>
      <c r="N189" s="38">
        <v>145</v>
      </c>
      <c r="O189" s="39">
        <v>81.920903954802256</v>
      </c>
      <c r="P189" s="38">
        <v>145</v>
      </c>
      <c r="Q189" s="39">
        <v>81.920903954802256</v>
      </c>
      <c r="R189" s="38">
        <v>148</v>
      </c>
      <c r="S189" s="39">
        <v>83.615819209039543</v>
      </c>
      <c r="T189" s="38">
        <v>145</v>
      </c>
      <c r="U189" s="39">
        <v>81.920903954802256</v>
      </c>
      <c r="V189" s="38">
        <v>140</v>
      </c>
      <c r="W189" s="39">
        <v>79.096045197740111</v>
      </c>
    </row>
    <row r="190" spans="1:251" x14ac:dyDescent="0.2">
      <c r="A190" s="34" t="s">
        <v>125</v>
      </c>
      <c r="B190" s="43">
        <v>590</v>
      </c>
      <c r="C190" s="44">
        <v>590</v>
      </c>
      <c r="D190" s="38">
        <v>520</v>
      </c>
      <c r="E190" s="39">
        <v>88.13559322033899</v>
      </c>
      <c r="F190" s="38">
        <v>510</v>
      </c>
      <c r="G190" s="39">
        <v>86.440677966101688</v>
      </c>
      <c r="H190" s="38">
        <v>520</v>
      </c>
      <c r="I190" s="39">
        <v>88.13559322033899</v>
      </c>
      <c r="J190" s="38">
        <v>519</v>
      </c>
      <c r="K190" s="39">
        <v>87.966101694915253</v>
      </c>
      <c r="L190" s="38">
        <v>510</v>
      </c>
      <c r="M190" s="39">
        <v>86.440677966101688</v>
      </c>
      <c r="N190" s="38">
        <v>508</v>
      </c>
      <c r="O190" s="39">
        <v>86.101694915254242</v>
      </c>
      <c r="P190" s="38">
        <v>499</v>
      </c>
      <c r="Q190" s="39">
        <v>84.576271186440678</v>
      </c>
      <c r="R190" s="38">
        <v>512</v>
      </c>
      <c r="S190" s="39">
        <v>86.779661016949149</v>
      </c>
      <c r="T190" s="38">
        <v>505</v>
      </c>
      <c r="U190" s="39">
        <v>85.593220338983045</v>
      </c>
      <c r="V190" s="38">
        <v>487</v>
      </c>
      <c r="W190" s="39">
        <v>82.542372881355931</v>
      </c>
    </row>
    <row r="191" spans="1:251" ht="13.5" thickBot="1" x14ac:dyDescent="0.25">
      <c r="A191" s="40" t="s">
        <v>295</v>
      </c>
      <c r="B191" s="41">
        <f>SUM(B165:B190)</f>
        <v>14018</v>
      </c>
      <c r="C191" s="41">
        <f>SUM(C165:C190)</f>
        <v>14018</v>
      </c>
      <c r="D191" s="41">
        <f>SUM(D165:D190)</f>
        <v>12397</v>
      </c>
      <c r="E191" s="42">
        <f>(D191/B191)*100</f>
        <v>88.436296190612069</v>
      </c>
      <c r="F191" s="41">
        <f>SUM(F165:F190)</f>
        <v>12142</v>
      </c>
      <c r="G191" s="42">
        <f>(F191/C191)*100</f>
        <v>86.617206448851476</v>
      </c>
      <c r="H191" s="41">
        <f>SUM(H165:H190)</f>
        <v>12389</v>
      </c>
      <c r="I191" s="42">
        <f>(H191/B191)*100</f>
        <v>88.379226708517621</v>
      </c>
      <c r="J191" s="41">
        <f>SUM(J165:J190)</f>
        <v>12259</v>
      </c>
      <c r="K191" s="42">
        <f>(J191/C191)*100</f>
        <v>87.451847624482809</v>
      </c>
      <c r="L191" s="41">
        <f>SUM(L165:L190)</f>
        <v>12146</v>
      </c>
      <c r="M191" s="42">
        <f>(L191/C191)*100</f>
        <v>86.6457411898987</v>
      </c>
      <c r="N191" s="41">
        <f>SUM(N165:N190)</f>
        <v>12329</v>
      </c>
      <c r="O191" s="42">
        <f>(N191/B191)*100</f>
        <v>87.951205592809245</v>
      </c>
      <c r="P191" s="41">
        <f>SUM(P165:P190)</f>
        <v>12102</v>
      </c>
      <c r="Q191" s="42">
        <f>(P191/C191)*100</f>
        <v>86.331859038379221</v>
      </c>
      <c r="R191" s="41">
        <f>SUM(R165:R190)</f>
        <v>12244</v>
      </c>
      <c r="S191" s="42">
        <f>(R191/C191)*100</f>
        <v>87.344842345555719</v>
      </c>
      <c r="T191" s="41">
        <f>SUM(T165:T190)</f>
        <v>12200</v>
      </c>
      <c r="U191" s="42">
        <f>(T191/C191)*100</f>
        <v>87.03096019403624</v>
      </c>
      <c r="V191" s="41">
        <f>SUM(V165:V190)</f>
        <v>11799</v>
      </c>
      <c r="W191" s="42">
        <f>(V191/C191)*100</f>
        <v>84.170352404051926</v>
      </c>
    </row>
    <row r="192" spans="1:251" s="28" customFormat="1" ht="25.5" customHeight="1" thickTop="1" x14ac:dyDescent="0.2">
      <c r="A192" s="138" t="s">
        <v>294</v>
      </c>
      <c r="B192" s="145" t="s">
        <v>449</v>
      </c>
      <c r="C192" s="146"/>
      <c r="D192" s="134" t="s">
        <v>450</v>
      </c>
      <c r="E192" s="144"/>
      <c r="F192" s="144"/>
      <c r="G192" s="135"/>
      <c r="H192" s="134" t="s">
        <v>451</v>
      </c>
      <c r="I192" s="143"/>
      <c r="J192" s="144"/>
      <c r="K192" s="142"/>
      <c r="L192" s="134" t="s">
        <v>452</v>
      </c>
      <c r="M192" s="135"/>
      <c r="N192" s="134" t="s">
        <v>453</v>
      </c>
      <c r="O192" s="143"/>
      <c r="P192" s="144"/>
      <c r="Q192" s="142"/>
      <c r="R192" s="134" t="s">
        <v>454</v>
      </c>
      <c r="S192" s="142"/>
      <c r="T192" s="134" t="s">
        <v>455</v>
      </c>
      <c r="U192" s="141"/>
      <c r="V192" s="134" t="s">
        <v>456</v>
      </c>
      <c r="W192" s="141"/>
      <c r="X192" s="27"/>
      <c r="Y192" s="27"/>
      <c r="Z192" s="27"/>
      <c r="AA192" s="27"/>
      <c r="AB192" s="27"/>
      <c r="AC192" s="27"/>
      <c r="AD192" s="27"/>
      <c r="AE192" s="27"/>
      <c r="AF192" s="27"/>
      <c r="AG192" s="27"/>
      <c r="AH192" s="27"/>
      <c r="AI192" s="27"/>
      <c r="AJ192" s="27"/>
      <c r="AK192" s="27"/>
      <c r="AL192" s="27"/>
      <c r="AM192" s="27"/>
      <c r="AN192" s="27"/>
      <c r="AO192" s="27"/>
      <c r="AP192" s="27"/>
      <c r="AQ192" s="27"/>
      <c r="AR192" s="27"/>
      <c r="AS192" s="27"/>
      <c r="AT192" s="27"/>
      <c r="AU192" s="27"/>
      <c r="AV192" s="27"/>
      <c r="AW192" s="27"/>
      <c r="AX192" s="27"/>
      <c r="AY192" s="27"/>
      <c r="AZ192" s="27"/>
      <c r="BA192" s="27"/>
      <c r="BB192" s="27"/>
      <c r="BC192" s="27"/>
      <c r="BD192" s="27"/>
      <c r="BE192" s="27"/>
      <c r="BF192" s="27"/>
      <c r="BG192" s="27"/>
      <c r="BH192" s="27"/>
      <c r="BI192" s="27"/>
      <c r="BJ192" s="27"/>
      <c r="BK192" s="27"/>
      <c r="BL192" s="27"/>
      <c r="BM192" s="27"/>
      <c r="BN192" s="27"/>
      <c r="BO192" s="27"/>
      <c r="BP192" s="27"/>
      <c r="BQ192" s="27"/>
      <c r="BR192" s="27"/>
      <c r="BS192" s="27"/>
      <c r="BT192" s="27"/>
      <c r="BU192" s="27"/>
      <c r="BV192" s="27"/>
      <c r="BW192" s="27"/>
      <c r="BX192" s="27"/>
      <c r="BY192" s="27"/>
      <c r="BZ192" s="27"/>
      <c r="CA192" s="27"/>
      <c r="CB192" s="27"/>
      <c r="CC192" s="27"/>
      <c r="CD192" s="27"/>
      <c r="CE192" s="27"/>
      <c r="CF192" s="27"/>
      <c r="CG192" s="27"/>
      <c r="CH192" s="27"/>
      <c r="CI192" s="27"/>
      <c r="CJ192" s="27"/>
      <c r="CK192" s="27"/>
      <c r="CL192" s="27"/>
      <c r="CM192" s="27"/>
      <c r="CN192" s="27"/>
      <c r="CO192" s="27"/>
      <c r="CP192" s="27"/>
      <c r="CQ192" s="27"/>
      <c r="CR192" s="27"/>
      <c r="CS192" s="27"/>
      <c r="CT192" s="27"/>
      <c r="CU192" s="27"/>
      <c r="CV192" s="27"/>
      <c r="CW192" s="27"/>
      <c r="CX192" s="27"/>
      <c r="CY192" s="27"/>
      <c r="CZ192" s="27"/>
      <c r="DA192" s="27"/>
      <c r="DB192" s="27"/>
      <c r="DC192" s="27"/>
      <c r="DD192" s="27"/>
      <c r="DE192" s="27"/>
      <c r="DF192" s="27"/>
      <c r="DG192" s="27"/>
      <c r="DH192" s="27"/>
      <c r="DI192" s="27"/>
      <c r="DJ192" s="27"/>
      <c r="DK192" s="27"/>
      <c r="DL192" s="27"/>
      <c r="DM192" s="27"/>
      <c r="DN192" s="27"/>
      <c r="DO192" s="27"/>
      <c r="DP192" s="27"/>
      <c r="DQ192" s="27"/>
      <c r="DR192" s="27"/>
      <c r="DS192" s="27"/>
      <c r="DT192" s="27"/>
      <c r="DU192" s="27"/>
      <c r="DV192" s="27"/>
      <c r="DW192" s="27"/>
      <c r="DX192" s="27"/>
      <c r="DY192" s="27"/>
      <c r="DZ192" s="27"/>
      <c r="EA192" s="27"/>
      <c r="EB192" s="27"/>
      <c r="EC192" s="27"/>
      <c r="ED192" s="27"/>
      <c r="EE192" s="27"/>
      <c r="EF192" s="27"/>
      <c r="EG192" s="27"/>
      <c r="EH192" s="27"/>
      <c r="EI192" s="27"/>
      <c r="EJ192" s="27"/>
      <c r="EK192" s="27"/>
      <c r="EL192" s="27"/>
      <c r="EM192" s="27"/>
      <c r="EN192" s="27"/>
      <c r="EO192" s="27"/>
      <c r="EP192" s="27"/>
      <c r="EQ192" s="27"/>
      <c r="ER192" s="27"/>
      <c r="ES192" s="27"/>
      <c r="ET192" s="27"/>
      <c r="EU192" s="27"/>
      <c r="EV192" s="27"/>
      <c r="EW192" s="27"/>
      <c r="EX192" s="27"/>
      <c r="EY192" s="27"/>
      <c r="EZ192" s="27"/>
      <c r="FA192" s="27"/>
      <c r="FB192" s="27"/>
      <c r="FC192" s="27"/>
      <c r="FD192" s="27"/>
      <c r="FE192" s="27"/>
      <c r="FF192" s="27"/>
      <c r="FG192" s="27"/>
      <c r="FH192" s="27"/>
      <c r="FI192" s="27"/>
      <c r="FJ192" s="27"/>
      <c r="FK192" s="27"/>
      <c r="FL192" s="27"/>
      <c r="FM192" s="27"/>
      <c r="FN192" s="27"/>
      <c r="FO192" s="27"/>
      <c r="FP192" s="27"/>
      <c r="FQ192" s="27"/>
      <c r="FR192" s="27"/>
      <c r="FS192" s="27"/>
      <c r="FT192" s="27"/>
      <c r="FU192" s="27"/>
      <c r="FV192" s="27"/>
      <c r="FW192" s="27"/>
      <c r="FX192" s="27"/>
      <c r="FY192" s="27"/>
      <c r="FZ192" s="27"/>
      <c r="GA192" s="27"/>
      <c r="GB192" s="27"/>
      <c r="GC192" s="27"/>
      <c r="GD192" s="27"/>
      <c r="GE192" s="27"/>
      <c r="GF192" s="27"/>
      <c r="GG192" s="27"/>
      <c r="GH192" s="27"/>
      <c r="GI192" s="27"/>
      <c r="GJ192" s="27"/>
      <c r="GK192" s="27"/>
      <c r="GL192" s="27"/>
      <c r="GM192" s="27"/>
      <c r="GN192" s="27"/>
      <c r="GO192" s="27"/>
      <c r="GP192" s="27"/>
      <c r="GQ192" s="27"/>
      <c r="GR192" s="27"/>
      <c r="GS192" s="27"/>
      <c r="GT192" s="27"/>
      <c r="GU192" s="27"/>
      <c r="GV192" s="27"/>
      <c r="GW192" s="27"/>
      <c r="GX192" s="27"/>
      <c r="GY192" s="27"/>
      <c r="GZ192" s="27"/>
      <c r="HA192" s="27"/>
      <c r="HB192" s="27"/>
      <c r="HC192" s="27"/>
      <c r="HD192" s="27"/>
      <c r="HE192" s="27"/>
      <c r="HF192" s="27"/>
      <c r="HG192" s="27"/>
      <c r="HH192" s="27"/>
      <c r="HI192" s="27"/>
      <c r="HJ192" s="27"/>
      <c r="HK192" s="27"/>
      <c r="HL192" s="27"/>
      <c r="HM192" s="27"/>
      <c r="HN192" s="27"/>
      <c r="HO192" s="27"/>
      <c r="HP192" s="27"/>
      <c r="HQ192" s="27"/>
      <c r="HR192" s="27"/>
      <c r="HS192" s="27"/>
      <c r="HT192" s="27"/>
      <c r="HU192" s="27"/>
      <c r="HV192" s="27"/>
      <c r="HW192" s="27"/>
      <c r="HX192" s="27"/>
      <c r="HY192" s="27"/>
      <c r="HZ192" s="27"/>
      <c r="IA192" s="27"/>
      <c r="IB192" s="27"/>
      <c r="IC192" s="27"/>
      <c r="ID192" s="27"/>
      <c r="IE192" s="27"/>
      <c r="IF192" s="27"/>
      <c r="IG192" s="27"/>
      <c r="IH192" s="27"/>
      <c r="II192" s="27"/>
      <c r="IJ192" s="27"/>
      <c r="IK192" s="27"/>
      <c r="IL192" s="27"/>
      <c r="IM192" s="27"/>
      <c r="IN192" s="27"/>
      <c r="IO192" s="27"/>
      <c r="IP192" s="27"/>
      <c r="IQ192" s="27"/>
    </row>
    <row r="193" spans="1:23" s="32" customFormat="1" ht="25.5" customHeight="1" x14ac:dyDescent="0.2">
      <c r="A193" s="139"/>
      <c r="B193" s="29" t="s">
        <v>303</v>
      </c>
      <c r="C193" s="29" t="s">
        <v>304</v>
      </c>
      <c r="D193" s="30" t="s">
        <v>483</v>
      </c>
      <c r="E193" s="31" t="s">
        <v>293</v>
      </c>
      <c r="F193" s="30" t="s">
        <v>376</v>
      </c>
      <c r="G193" s="31" t="s">
        <v>293</v>
      </c>
      <c r="H193" s="30" t="s">
        <v>483</v>
      </c>
      <c r="I193" s="31" t="s">
        <v>293</v>
      </c>
      <c r="J193" s="30" t="s">
        <v>375</v>
      </c>
      <c r="K193" s="31" t="s">
        <v>293</v>
      </c>
      <c r="L193" s="30" t="s">
        <v>375</v>
      </c>
      <c r="M193" s="31" t="s">
        <v>293</v>
      </c>
      <c r="N193" s="30" t="s">
        <v>483</v>
      </c>
      <c r="O193" s="31" t="s">
        <v>293</v>
      </c>
      <c r="P193" s="30" t="s">
        <v>375</v>
      </c>
      <c r="Q193" s="31" t="s">
        <v>293</v>
      </c>
      <c r="R193" s="30" t="s">
        <v>376</v>
      </c>
      <c r="S193" s="31" t="s">
        <v>293</v>
      </c>
      <c r="T193" s="30" t="s">
        <v>376</v>
      </c>
      <c r="U193" s="31" t="s">
        <v>293</v>
      </c>
      <c r="V193" s="30" t="s">
        <v>484</v>
      </c>
      <c r="W193" s="31" t="s">
        <v>293</v>
      </c>
    </row>
    <row r="194" spans="1:23" ht="18" x14ac:dyDescent="0.25">
      <c r="A194" s="33" t="s">
        <v>319</v>
      </c>
      <c r="B194" s="33"/>
      <c r="C194" s="34"/>
      <c r="D194" s="34"/>
      <c r="E194" s="35"/>
      <c r="F194" s="34"/>
      <c r="G194" s="35"/>
      <c r="H194" s="34"/>
      <c r="I194" s="35"/>
      <c r="J194" s="34"/>
      <c r="K194" s="35"/>
      <c r="L194" s="34"/>
      <c r="M194" s="35"/>
      <c r="N194" s="34"/>
      <c r="O194" s="35"/>
      <c r="P194" s="34"/>
      <c r="Q194" s="35"/>
      <c r="R194" s="34"/>
      <c r="S194" s="35"/>
      <c r="T194" s="34"/>
      <c r="U194" s="35"/>
      <c r="V194" s="34"/>
      <c r="W194" s="35"/>
    </row>
    <row r="195" spans="1:23" x14ac:dyDescent="0.2">
      <c r="A195" s="34" t="s">
        <v>127</v>
      </c>
      <c r="B195" s="37">
        <v>989</v>
      </c>
      <c r="C195" s="37">
        <v>989</v>
      </c>
      <c r="D195" s="38">
        <v>871</v>
      </c>
      <c r="E195" s="39">
        <v>88.068756319514662</v>
      </c>
      <c r="F195" s="38">
        <v>846</v>
      </c>
      <c r="G195" s="39">
        <v>85.54095045500506</v>
      </c>
      <c r="H195" s="38">
        <v>870</v>
      </c>
      <c r="I195" s="39">
        <v>87.967644084934278</v>
      </c>
      <c r="J195" s="38">
        <v>851</v>
      </c>
      <c r="K195" s="39">
        <v>86.04651162790698</v>
      </c>
      <c r="L195" s="38">
        <v>846</v>
      </c>
      <c r="M195" s="39">
        <v>85.54095045500506</v>
      </c>
      <c r="N195" s="38">
        <v>860</v>
      </c>
      <c r="O195" s="39">
        <v>86.956521739130437</v>
      </c>
      <c r="P195" s="38">
        <v>836</v>
      </c>
      <c r="Q195" s="39">
        <v>84.529828109201219</v>
      </c>
      <c r="R195" s="38">
        <v>854</v>
      </c>
      <c r="S195" s="39">
        <v>86.349848331648133</v>
      </c>
      <c r="T195" s="38">
        <v>848</v>
      </c>
      <c r="U195" s="39">
        <v>85.743174924165828</v>
      </c>
      <c r="V195" s="38">
        <v>820</v>
      </c>
      <c r="W195" s="39">
        <v>82.912032355915059</v>
      </c>
    </row>
    <row r="196" spans="1:23" x14ac:dyDescent="0.2">
      <c r="A196" s="34" t="s">
        <v>130</v>
      </c>
      <c r="B196" s="37">
        <v>173</v>
      </c>
      <c r="C196" s="37">
        <v>173</v>
      </c>
      <c r="D196" s="38">
        <v>149</v>
      </c>
      <c r="E196" s="39">
        <v>86.127167630057798</v>
      </c>
      <c r="F196" s="38">
        <v>147</v>
      </c>
      <c r="G196" s="39">
        <v>84.971098265895961</v>
      </c>
      <c r="H196" s="38">
        <v>149</v>
      </c>
      <c r="I196" s="39">
        <v>86.127167630057798</v>
      </c>
      <c r="J196" s="38">
        <v>152</v>
      </c>
      <c r="K196" s="39">
        <v>87.861271676300575</v>
      </c>
      <c r="L196" s="38">
        <v>148</v>
      </c>
      <c r="M196" s="39">
        <v>85.549132947976872</v>
      </c>
      <c r="N196" s="38">
        <v>143</v>
      </c>
      <c r="O196" s="39">
        <v>82.658959537572258</v>
      </c>
      <c r="P196" s="38">
        <v>143</v>
      </c>
      <c r="Q196" s="39">
        <v>82.658959537572258</v>
      </c>
      <c r="R196" s="38">
        <v>147</v>
      </c>
      <c r="S196" s="39">
        <v>84.971098265895961</v>
      </c>
      <c r="T196" s="38">
        <v>150</v>
      </c>
      <c r="U196" s="39">
        <v>86.705202312138724</v>
      </c>
      <c r="V196" s="38">
        <v>141</v>
      </c>
      <c r="W196" s="39">
        <v>81.502890173410407</v>
      </c>
    </row>
    <row r="197" spans="1:23" x14ac:dyDescent="0.2">
      <c r="A197" s="34" t="s">
        <v>134</v>
      </c>
      <c r="B197" s="37">
        <v>328</v>
      </c>
      <c r="C197" s="37">
        <v>328</v>
      </c>
      <c r="D197" s="38">
        <v>299</v>
      </c>
      <c r="E197" s="39">
        <v>91.158536585365852</v>
      </c>
      <c r="F197" s="38">
        <v>294</v>
      </c>
      <c r="G197" s="39">
        <v>89.634146341463421</v>
      </c>
      <c r="H197" s="38">
        <v>299</v>
      </c>
      <c r="I197" s="39">
        <v>91.158536585365852</v>
      </c>
      <c r="J197" s="38">
        <v>298</v>
      </c>
      <c r="K197" s="39">
        <v>90.853658536585371</v>
      </c>
      <c r="L197" s="38">
        <v>294</v>
      </c>
      <c r="M197" s="39">
        <v>89.634146341463421</v>
      </c>
      <c r="N197" s="38">
        <v>298</v>
      </c>
      <c r="O197" s="39">
        <v>90.853658536585371</v>
      </c>
      <c r="P197" s="38">
        <v>292</v>
      </c>
      <c r="Q197" s="39">
        <v>89.024390243902445</v>
      </c>
      <c r="R197" s="38">
        <v>301</v>
      </c>
      <c r="S197" s="39">
        <v>91.768292682926827</v>
      </c>
      <c r="T197" s="38">
        <v>301</v>
      </c>
      <c r="U197" s="39">
        <v>91.768292682926827</v>
      </c>
      <c r="V197" s="38">
        <v>290</v>
      </c>
      <c r="W197" s="39">
        <v>88.41463414634147</v>
      </c>
    </row>
    <row r="198" spans="1:23" x14ac:dyDescent="0.2">
      <c r="A198" s="34" t="s">
        <v>135</v>
      </c>
      <c r="B198" s="37">
        <v>510</v>
      </c>
      <c r="C198" s="37">
        <v>510</v>
      </c>
      <c r="D198" s="38">
        <v>475</v>
      </c>
      <c r="E198" s="39">
        <v>93.137254901960787</v>
      </c>
      <c r="F198" s="38">
        <v>468</v>
      </c>
      <c r="G198" s="39">
        <v>91.764705882352942</v>
      </c>
      <c r="H198" s="38">
        <v>475</v>
      </c>
      <c r="I198" s="39">
        <v>93.137254901960787</v>
      </c>
      <c r="J198" s="38">
        <v>473</v>
      </c>
      <c r="K198" s="39">
        <v>92.745098039215691</v>
      </c>
      <c r="L198" s="38">
        <v>466</v>
      </c>
      <c r="M198" s="39">
        <v>91.372549019607845</v>
      </c>
      <c r="N198" s="38">
        <v>474</v>
      </c>
      <c r="O198" s="39">
        <v>92.941176470588232</v>
      </c>
      <c r="P198" s="38">
        <v>468</v>
      </c>
      <c r="Q198" s="39">
        <v>91.764705882352942</v>
      </c>
      <c r="R198" s="38">
        <v>476</v>
      </c>
      <c r="S198" s="39">
        <v>93.333333333333329</v>
      </c>
      <c r="T198" s="38">
        <v>474</v>
      </c>
      <c r="U198" s="39">
        <v>92.941176470588232</v>
      </c>
      <c r="V198" s="38">
        <v>461</v>
      </c>
      <c r="W198" s="39">
        <v>90.392156862745097</v>
      </c>
    </row>
    <row r="199" spans="1:23" x14ac:dyDescent="0.2">
      <c r="A199" s="34" t="s">
        <v>378</v>
      </c>
      <c r="B199" s="37">
        <v>919</v>
      </c>
      <c r="C199" s="37">
        <v>919</v>
      </c>
      <c r="D199" s="38">
        <v>842</v>
      </c>
      <c r="E199" s="39">
        <v>91.621327529923832</v>
      </c>
      <c r="F199" s="38">
        <v>819</v>
      </c>
      <c r="G199" s="39">
        <v>89.118607181719256</v>
      </c>
      <c r="H199" s="38">
        <v>841</v>
      </c>
      <c r="I199" s="39">
        <v>91.51251360174102</v>
      </c>
      <c r="J199" s="38">
        <v>829</v>
      </c>
      <c r="K199" s="39">
        <v>90.206746463547333</v>
      </c>
      <c r="L199" s="38">
        <v>819</v>
      </c>
      <c r="M199" s="39">
        <v>89.118607181719256</v>
      </c>
      <c r="N199" s="38">
        <v>829</v>
      </c>
      <c r="O199" s="39">
        <v>90.206746463547333</v>
      </c>
      <c r="P199" s="38">
        <v>815</v>
      </c>
      <c r="Q199" s="39">
        <v>88.683351468988036</v>
      </c>
      <c r="R199" s="38">
        <v>828</v>
      </c>
      <c r="S199" s="39">
        <v>90.097932535364521</v>
      </c>
      <c r="T199" s="38">
        <v>824</v>
      </c>
      <c r="U199" s="39">
        <v>89.662676822633301</v>
      </c>
      <c r="V199" s="38">
        <v>795</v>
      </c>
      <c r="W199" s="39">
        <v>86.507072905331881</v>
      </c>
    </row>
    <row r="200" spans="1:23" x14ac:dyDescent="0.2">
      <c r="A200" s="34" t="s">
        <v>137</v>
      </c>
      <c r="B200" s="37">
        <v>174</v>
      </c>
      <c r="C200" s="37">
        <v>174</v>
      </c>
      <c r="D200" s="38">
        <v>164</v>
      </c>
      <c r="E200" s="39">
        <v>94.252873563218387</v>
      </c>
      <c r="F200" s="38">
        <v>160</v>
      </c>
      <c r="G200" s="39">
        <v>91.954022988505741</v>
      </c>
      <c r="H200" s="38">
        <v>164</v>
      </c>
      <c r="I200" s="39">
        <v>94.252873563218387</v>
      </c>
      <c r="J200" s="38">
        <v>160</v>
      </c>
      <c r="K200" s="39">
        <v>91.954022988505741</v>
      </c>
      <c r="L200" s="38">
        <v>160</v>
      </c>
      <c r="M200" s="39">
        <v>91.954022988505741</v>
      </c>
      <c r="N200" s="38">
        <v>162</v>
      </c>
      <c r="O200" s="39">
        <v>93.103448275862064</v>
      </c>
      <c r="P200" s="38">
        <v>161</v>
      </c>
      <c r="Q200" s="39">
        <v>92.52873563218391</v>
      </c>
      <c r="R200" s="38">
        <v>161</v>
      </c>
      <c r="S200" s="39">
        <v>92.52873563218391</v>
      </c>
      <c r="T200" s="38">
        <v>161</v>
      </c>
      <c r="U200" s="39">
        <v>92.52873563218391</v>
      </c>
      <c r="V200" s="38">
        <v>160</v>
      </c>
      <c r="W200" s="39">
        <v>91.954022988505741</v>
      </c>
    </row>
    <row r="201" spans="1:23" x14ac:dyDescent="0.2">
      <c r="A201" s="34" t="s">
        <v>139</v>
      </c>
      <c r="B201" s="37">
        <v>163</v>
      </c>
      <c r="C201" s="37">
        <v>163</v>
      </c>
      <c r="D201" s="38">
        <v>150</v>
      </c>
      <c r="E201" s="39">
        <v>92.024539877300612</v>
      </c>
      <c r="F201" s="38">
        <v>148</v>
      </c>
      <c r="G201" s="39">
        <v>90.797546012269933</v>
      </c>
      <c r="H201" s="38">
        <v>150</v>
      </c>
      <c r="I201" s="39">
        <v>92.024539877300612</v>
      </c>
      <c r="J201" s="38">
        <v>149</v>
      </c>
      <c r="K201" s="39">
        <v>91.411042944785279</v>
      </c>
      <c r="L201" s="38">
        <v>148</v>
      </c>
      <c r="M201" s="39">
        <v>90.797546012269933</v>
      </c>
      <c r="N201" s="38">
        <v>150</v>
      </c>
      <c r="O201" s="39">
        <v>92.024539877300612</v>
      </c>
      <c r="P201" s="38">
        <v>148</v>
      </c>
      <c r="Q201" s="39">
        <v>90.797546012269933</v>
      </c>
      <c r="R201" s="38">
        <v>149</v>
      </c>
      <c r="S201" s="39">
        <v>91.411042944785279</v>
      </c>
      <c r="T201" s="38">
        <v>149</v>
      </c>
      <c r="U201" s="39">
        <v>91.411042944785279</v>
      </c>
      <c r="V201" s="38">
        <v>145</v>
      </c>
      <c r="W201" s="39">
        <v>88.957055214723923</v>
      </c>
    </row>
    <row r="202" spans="1:23" x14ac:dyDescent="0.2">
      <c r="A202" s="34" t="s">
        <v>144</v>
      </c>
      <c r="B202" s="37">
        <v>194</v>
      </c>
      <c r="C202" s="37">
        <v>194</v>
      </c>
      <c r="D202" s="38">
        <v>187</v>
      </c>
      <c r="E202" s="39">
        <v>96.391752577319593</v>
      </c>
      <c r="F202" s="38">
        <v>186</v>
      </c>
      <c r="G202" s="39">
        <v>95.876288659793815</v>
      </c>
      <c r="H202" s="38">
        <v>187</v>
      </c>
      <c r="I202" s="39">
        <v>96.391752577319593</v>
      </c>
      <c r="J202" s="38">
        <v>187</v>
      </c>
      <c r="K202" s="39">
        <v>96.391752577319593</v>
      </c>
      <c r="L202" s="38">
        <v>185</v>
      </c>
      <c r="M202" s="39">
        <v>95.360824742268036</v>
      </c>
      <c r="N202" s="38">
        <v>187</v>
      </c>
      <c r="O202" s="39">
        <v>96.391752577319593</v>
      </c>
      <c r="P202" s="38">
        <v>186</v>
      </c>
      <c r="Q202" s="39">
        <v>95.876288659793815</v>
      </c>
      <c r="R202" s="38">
        <v>187</v>
      </c>
      <c r="S202" s="39">
        <v>96.391752577319593</v>
      </c>
      <c r="T202" s="38">
        <v>185</v>
      </c>
      <c r="U202" s="39">
        <v>95.360824742268036</v>
      </c>
      <c r="V202" s="38">
        <v>184</v>
      </c>
      <c r="W202" s="39">
        <v>94.845360824742272</v>
      </c>
    </row>
    <row r="203" spans="1:23" x14ac:dyDescent="0.2">
      <c r="A203" s="34" t="s">
        <v>334</v>
      </c>
      <c r="B203" s="37">
        <v>431</v>
      </c>
      <c r="C203" s="37">
        <v>431</v>
      </c>
      <c r="D203" s="38">
        <v>410</v>
      </c>
      <c r="E203" s="39">
        <v>95.127610208816705</v>
      </c>
      <c r="F203" s="38">
        <v>404</v>
      </c>
      <c r="G203" s="39">
        <v>93.735498839907194</v>
      </c>
      <c r="H203" s="38">
        <v>410</v>
      </c>
      <c r="I203" s="39">
        <v>95.127610208816705</v>
      </c>
      <c r="J203" s="38">
        <v>406</v>
      </c>
      <c r="K203" s="39">
        <v>94.199535962877036</v>
      </c>
      <c r="L203" s="38">
        <v>405</v>
      </c>
      <c r="M203" s="39">
        <v>93.967517401392115</v>
      </c>
      <c r="N203" s="38">
        <v>409</v>
      </c>
      <c r="O203" s="39">
        <v>94.895591647331784</v>
      </c>
      <c r="P203" s="38">
        <v>403</v>
      </c>
      <c r="Q203" s="39">
        <v>93.503480278422273</v>
      </c>
      <c r="R203" s="38">
        <v>409</v>
      </c>
      <c r="S203" s="39">
        <v>94.895591647331784</v>
      </c>
      <c r="T203" s="38">
        <v>405</v>
      </c>
      <c r="U203" s="39">
        <v>93.967517401392115</v>
      </c>
      <c r="V203" s="38">
        <v>402</v>
      </c>
      <c r="W203" s="39">
        <v>93.271461716937353</v>
      </c>
    </row>
    <row r="204" spans="1:23" x14ac:dyDescent="0.2">
      <c r="A204" s="34" t="s">
        <v>146</v>
      </c>
      <c r="B204" s="37">
        <v>734</v>
      </c>
      <c r="C204" s="37">
        <v>734</v>
      </c>
      <c r="D204" s="38">
        <v>663</v>
      </c>
      <c r="E204" s="39">
        <v>90.326975476839237</v>
      </c>
      <c r="F204" s="38">
        <v>651</v>
      </c>
      <c r="G204" s="39">
        <v>88.69209809264305</v>
      </c>
      <c r="H204" s="38">
        <v>661</v>
      </c>
      <c r="I204" s="39">
        <v>90.054495912806544</v>
      </c>
      <c r="J204" s="38">
        <v>653</v>
      </c>
      <c r="K204" s="39">
        <v>88.964577656675743</v>
      </c>
      <c r="L204" s="38">
        <v>655</v>
      </c>
      <c r="M204" s="39">
        <v>89.237057220708451</v>
      </c>
      <c r="N204" s="38">
        <v>661</v>
      </c>
      <c r="O204" s="39">
        <v>90.054495912806544</v>
      </c>
      <c r="P204" s="38">
        <v>652</v>
      </c>
      <c r="Q204" s="39">
        <v>88.828337874659397</v>
      </c>
      <c r="R204" s="38">
        <v>649</v>
      </c>
      <c r="S204" s="39">
        <v>88.419618528610357</v>
      </c>
      <c r="T204" s="38">
        <v>644</v>
      </c>
      <c r="U204" s="39">
        <v>87.73841961852861</v>
      </c>
      <c r="V204" s="38">
        <v>632</v>
      </c>
      <c r="W204" s="39">
        <v>86.103542234332423</v>
      </c>
    </row>
    <row r="205" spans="1:23" x14ac:dyDescent="0.2">
      <c r="A205" s="34" t="s">
        <v>298</v>
      </c>
      <c r="B205" s="37">
        <v>263</v>
      </c>
      <c r="C205" s="37">
        <v>263</v>
      </c>
      <c r="D205" s="38">
        <v>233</v>
      </c>
      <c r="E205" s="39">
        <v>88.593155893536121</v>
      </c>
      <c r="F205" s="38">
        <v>231</v>
      </c>
      <c r="G205" s="39">
        <v>87.832699619771859</v>
      </c>
      <c r="H205" s="38">
        <v>233</v>
      </c>
      <c r="I205" s="39">
        <v>88.593155893536121</v>
      </c>
      <c r="J205" s="38">
        <v>233</v>
      </c>
      <c r="K205" s="39">
        <v>88.593155893536121</v>
      </c>
      <c r="L205" s="38">
        <v>231</v>
      </c>
      <c r="M205" s="39">
        <v>87.832699619771859</v>
      </c>
      <c r="N205" s="38">
        <v>232</v>
      </c>
      <c r="O205" s="39">
        <v>88.212927756653997</v>
      </c>
      <c r="P205" s="38">
        <v>232</v>
      </c>
      <c r="Q205" s="39">
        <v>88.212927756653997</v>
      </c>
      <c r="R205" s="38">
        <v>232</v>
      </c>
      <c r="S205" s="39">
        <v>88.212927756653997</v>
      </c>
      <c r="T205" s="38">
        <v>232</v>
      </c>
      <c r="U205" s="39">
        <v>88.212927756653997</v>
      </c>
      <c r="V205" s="38">
        <v>229</v>
      </c>
      <c r="W205" s="39">
        <v>87.07224334600761</v>
      </c>
    </row>
    <row r="206" spans="1:23" x14ac:dyDescent="0.2">
      <c r="A206" s="34" t="s">
        <v>150</v>
      </c>
      <c r="B206" s="37">
        <v>379</v>
      </c>
      <c r="C206" s="37">
        <v>379</v>
      </c>
      <c r="D206" s="38">
        <v>347</v>
      </c>
      <c r="E206" s="39">
        <v>91.556728232189968</v>
      </c>
      <c r="F206" s="38">
        <v>339</v>
      </c>
      <c r="G206" s="39">
        <v>89.445910290237464</v>
      </c>
      <c r="H206" s="38">
        <v>347</v>
      </c>
      <c r="I206" s="39">
        <v>91.556728232189968</v>
      </c>
      <c r="J206" s="38">
        <v>341</v>
      </c>
      <c r="K206" s="39">
        <v>89.973614775725594</v>
      </c>
      <c r="L206" s="38">
        <v>340</v>
      </c>
      <c r="M206" s="39">
        <v>89.709762532981529</v>
      </c>
      <c r="N206" s="38">
        <v>346</v>
      </c>
      <c r="O206" s="39">
        <v>91.292875989445903</v>
      </c>
      <c r="P206" s="38">
        <v>337</v>
      </c>
      <c r="Q206" s="39">
        <v>88.918205804749334</v>
      </c>
      <c r="R206" s="38">
        <v>343</v>
      </c>
      <c r="S206" s="39">
        <v>90.501319261213723</v>
      </c>
      <c r="T206" s="38">
        <v>340</v>
      </c>
      <c r="U206" s="39">
        <v>89.709762532981529</v>
      </c>
      <c r="V206" s="38">
        <v>329</v>
      </c>
      <c r="W206" s="39">
        <v>86.80738786279683</v>
      </c>
    </row>
    <row r="207" spans="1:23" x14ac:dyDescent="0.2">
      <c r="A207" s="34" t="s">
        <v>152</v>
      </c>
      <c r="B207" s="37">
        <v>140</v>
      </c>
      <c r="C207" s="37">
        <v>140</v>
      </c>
      <c r="D207" s="38">
        <v>129</v>
      </c>
      <c r="E207" s="39">
        <v>92.142857142857139</v>
      </c>
      <c r="F207" s="38">
        <v>127</v>
      </c>
      <c r="G207" s="39">
        <v>90.714285714285708</v>
      </c>
      <c r="H207" s="38">
        <v>129</v>
      </c>
      <c r="I207" s="39">
        <v>92.142857142857139</v>
      </c>
      <c r="J207" s="38">
        <v>128</v>
      </c>
      <c r="K207" s="39">
        <v>91.428571428571431</v>
      </c>
      <c r="L207" s="38">
        <v>127</v>
      </c>
      <c r="M207" s="39">
        <v>90.714285714285708</v>
      </c>
      <c r="N207" s="38">
        <v>127</v>
      </c>
      <c r="O207" s="39">
        <v>90.714285714285708</v>
      </c>
      <c r="P207" s="38">
        <v>126</v>
      </c>
      <c r="Q207" s="39">
        <v>90</v>
      </c>
      <c r="R207" s="38">
        <v>125</v>
      </c>
      <c r="S207" s="39">
        <v>89.285714285714292</v>
      </c>
      <c r="T207" s="38">
        <v>126</v>
      </c>
      <c r="U207" s="39">
        <v>90</v>
      </c>
      <c r="V207" s="38">
        <v>122</v>
      </c>
      <c r="W207" s="39">
        <v>87.142857142857139</v>
      </c>
    </row>
    <row r="208" spans="1:23" x14ac:dyDescent="0.2">
      <c r="A208" s="34" t="s">
        <v>155</v>
      </c>
      <c r="B208" s="37">
        <v>379</v>
      </c>
      <c r="C208" s="37">
        <v>379</v>
      </c>
      <c r="D208" s="38">
        <v>346</v>
      </c>
      <c r="E208" s="39">
        <v>91.292875989445903</v>
      </c>
      <c r="F208" s="38">
        <v>342</v>
      </c>
      <c r="G208" s="39">
        <v>90.237467018469658</v>
      </c>
      <c r="H208" s="38">
        <v>346</v>
      </c>
      <c r="I208" s="39">
        <v>91.292875989445903</v>
      </c>
      <c r="J208" s="38">
        <v>343</v>
      </c>
      <c r="K208" s="39">
        <v>90.501319261213723</v>
      </c>
      <c r="L208" s="38">
        <v>341</v>
      </c>
      <c r="M208" s="39">
        <v>89.973614775725594</v>
      </c>
      <c r="N208" s="38">
        <v>346</v>
      </c>
      <c r="O208" s="39">
        <v>91.292875989445903</v>
      </c>
      <c r="P208" s="38">
        <v>341</v>
      </c>
      <c r="Q208" s="39">
        <v>89.973614775725594</v>
      </c>
      <c r="R208" s="38">
        <v>345</v>
      </c>
      <c r="S208" s="39">
        <v>91.029023746701853</v>
      </c>
      <c r="T208" s="38">
        <v>343</v>
      </c>
      <c r="U208" s="39">
        <v>90.501319261213723</v>
      </c>
      <c r="V208" s="38">
        <v>338</v>
      </c>
      <c r="W208" s="39">
        <v>89.182058047493399</v>
      </c>
    </row>
    <row r="209" spans="1:251" x14ac:dyDescent="0.2">
      <c r="A209" s="34" t="s">
        <v>156</v>
      </c>
      <c r="B209" s="37">
        <v>207</v>
      </c>
      <c r="C209" s="37">
        <v>207</v>
      </c>
      <c r="D209" s="38">
        <v>196</v>
      </c>
      <c r="E209" s="39">
        <v>94.685990338164245</v>
      </c>
      <c r="F209" s="38">
        <v>196</v>
      </c>
      <c r="G209" s="39">
        <v>94.685990338164245</v>
      </c>
      <c r="H209" s="38">
        <v>196</v>
      </c>
      <c r="I209" s="39">
        <v>94.685990338164245</v>
      </c>
      <c r="J209" s="38">
        <v>196</v>
      </c>
      <c r="K209" s="39">
        <v>94.685990338164245</v>
      </c>
      <c r="L209" s="38">
        <v>196</v>
      </c>
      <c r="M209" s="39">
        <v>94.685990338164245</v>
      </c>
      <c r="N209" s="38">
        <v>196</v>
      </c>
      <c r="O209" s="39">
        <v>94.685990338164245</v>
      </c>
      <c r="P209" s="38">
        <v>195</v>
      </c>
      <c r="Q209" s="39">
        <v>94.20289855072464</v>
      </c>
      <c r="R209" s="38">
        <v>196</v>
      </c>
      <c r="S209" s="39">
        <v>94.685990338164245</v>
      </c>
      <c r="T209" s="38">
        <v>196</v>
      </c>
      <c r="U209" s="39">
        <v>94.685990338164245</v>
      </c>
      <c r="V209" s="38">
        <v>194</v>
      </c>
      <c r="W209" s="39">
        <v>93.719806763285021</v>
      </c>
    </row>
    <row r="210" spans="1:251" x14ac:dyDescent="0.2">
      <c r="A210" s="34" t="s">
        <v>157</v>
      </c>
      <c r="B210" s="37">
        <v>106</v>
      </c>
      <c r="C210" s="37">
        <v>106</v>
      </c>
      <c r="D210" s="38">
        <v>94</v>
      </c>
      <c r="E210" s="39">
        <v>88.679245283018872</v>
      </c>
      <c r="F210" s="38">
        <v>93</v>
      </c>
      <c r="G210" s="39">
        <v>87.735849056603769</v>
      </c>
      <c r="H210" s="38">
        <v>94</v>
      </c>
      <c r="I210" s="39">
        <v>88.679245283018872</v>
      </c>
      <c r="J210" s="38">
        <v>93</v>
      </c>
      <c r="K210" s="39">
        <v>87.735849056603769</v>
      </c>
      <c r="L210" s="38">
        <v>93</v>
      </c>
      <c r="M210" s="39">
        <v>87.735849056603769</v>
      </c>
      <c r="N210" s="38">
        <v>93</v>
      </c>
      <c r="O210" s="39">
        <v>87.735849056603769</v>
      </c>
      <c r="P210" s="38">
        <v>92</v>
      </c>
      <c r="Q210" s="39">
        <v>86.79245283018868</v>
      </c>
      <c r="R210" s="38">
        <v>92</v>
      </c>
      <c r="S210" s="39">
        <v>86.79245283018868</v>
      </c>
      <c r="T210" s="38">
        <v>91</v>
      </c>
      <c r="U210" s="39">
        <v>85.84905660377359</v>
      </c>
      <c r="V210" s="38">
        <v>91</v>
      </c>
      <c r="W210" s="39">
        <v>85.84905660377359</v>
      </c>
    </row>
    <row r="211" spans="1:251" ht="13.5" thickBot="1" x14ac:dyDescent="0.25">
      <c r="A211" s="40" t="s">
        <v>295</v>
      </c>
      <c r="B211" s="41">
        <f>SUM(B195:B210)</f>
        <v>6089</v>
      </c>
      <c r="C211" s="41">
        <f>SUM(C195:C210)</f>
        <v>6089</v>
      </c>
      <c r="D211" s="41">
        <f>SUM(D195:D210)</f>
        <v>5555</v>
      </c>
      <c r="E211" s="42">
        <f>(D211/B211)*100</f>
        <v>91.230087042207259</v>
      </c>
      <c r="F211" s="41">
        <f>SUM(F195:F210)</f>
        <v>5451</v>
      </c>
      <c r="G211" s="42">
        <f>(F211/C211)*100</f>
        <v>89.52208901297422</v>
      </c>
      <c r="H211" s="41">
        <f>SUM(H195:H210)</f>
        <v>5551</v>
      </c>
      <c r="I211" s="42">
        <f>(H211/B211)*100</f>
        <v>91.164394810313681</v>
      </c>
      <c r="J211" s="41">
        <f>SUM(J195:J210)</f>
        <v>5492</v>
      </c>
      <c r="K211" s="42">
        <f>(J211/C211)*100</f>
        <v>90.195434389883403</v>
      </c>
      <c r="L211" s="41">
        <f>SUM(L195:L210)</f>
        <v>5454</v>
      </c>
      <c r="M211" s="42">
        <f>(L211/C211)*100</f>
        <v>89.5713581868944</v>
      </c>
      <c r="N211" s="41">
        <f>SUM(N195:N210)</f>
        <v>5513</v>
      </c>
      <c r="O211" s="42">
        <f>(N211/B211)*100</f>
        <v>90.540318607324693</v>
      </c>
      <c r="P211" s="41">
        <f>SUM(P195:P210)</f>
        <v>5427</v>
      </c>
      <c r="Q211" s="42">
        <f>(P211/C211)*100</f>
        <v>89.127935621612735</v>
      </c>
      <c r="R211" s="41">
        <f>SUM(R195:R210)</f>
        <v>5494</v>
      </c>
      <c r="S211" s="42">
        <f>(R211/C211)*100</f>
        <v>90.228280505830185</v>
      </c>
      <c r="T211" s="41">
        <f>SUM(T195:T210)</f>
        <v>5469</v>
      </c>
      <c r="U211" s="42">
        <f>(T211/C211)*100</f>
        <v>89.817704056495316</v>
      </c>
      <c r="V211" s="41">
        <f>SUM(V195:V210)</f>
        <v>5333</v>
      </c>
      <c r="W211" s="42">
        <f>(V211/C211)*100</f>
        <v>87.58416817211365</v>
      </c>
    </row>
    <row r="212" spans="1:251" s="28" customFormat="1" ht="25.5" customHeight="1" thickTop="1" x14ac:dyDescent="0.2">
      <c r="A212" s="138" t="s">
        <v>294</v>
      </c>
      <c r="B212" s="145" t="s">
        <v>449</v>
      </c>
      <c r="C212" s="146"/>
      <c r="D212" s="134" t="s">
        <v>450</v>
      </c>
      <c r="E212" s="144"/>
      <c r="F212" s="144"/>
      <c r="G212" s="135"/>
      <c r="H212" s="134" t="s">
        <v>451</v>
      </c>
      <c r="I212" s="143"/>
      <c r="J212" s="144"/>
      <c r="K212" s="142"/>
      <c r="L212" s="134" t="s">
        <v>452</v>
      </c>
      <c r="M212" s="135"/>
      <c r="N212" s="134" t="s">
        <v>453</v>
      </c>
      <c r="O212" s="143"/>
      <c r="P212" s="144"/>
      <c r="Q212" s="142"/>
      <c r="R212" s="134" t="s">
        <v>454</v>
      </c>
      <c r="S212" s="142"/>
      <c r="T212" s="134" t="s">
        <v>455</v>
      </c>
      <c r="U212" s="141"/>
      <c r="V212" s="134" t="s">
        <v>456</v>
      </c>
      <c r="W212" s="141"/>
      <c r="X212" s="27"/>
      <c r="Y212" s="27"/>
      <c r="Z212" s="27"/>
      <c r="AA212" s="27"/>
      <c r="AB212" s="27"/>
      <c r="AC212" s="27"/>
      <c r="AD212" s="27"/>
      <c r="AE212" s="27"/>
      <c r="AF212" s="27"/>
      <c r="AG212" s="27"/>
      <c r="AH212" s="27"/>
      <c r="AI212" s="27"/>
      <c r="AJ212" s="27"/>
      <c r="AK212" s="27"/>
      <c r="AL212" s="27"/>
      <c r="AM212" s="27"/>
      <c r="AN212" s="27"/>
      <c r="AO212" s="27"/>
      <c r="AP212" s="27"/>
      <c r="AQ212" s="27"/>
      <c r="AR212" s="27"/>
      <c r="AS212" s="27"/>
      <c r="AT212" s="27"/>
      <c r="AU212" s="27"/>
      <c r="AV212" s="27"/>
      <c r="AW212" s="27"/>
      <c r="AX212" s="27"/>
      <c r="AY212" s="27"/>
      <c r="AZ212" s="27"/>
      <c r="BA212" s="27"/>
      <c r="BB212" s="27"/>
      <c r="BC212" s="27"/>
      <c r="BD212" s="27"/>
      <c r="BE212" s="27"/>
      <c r="BF212" s="27"/>
      <c r="BG212" s="27"/>
      <c r="BH212" s="27"/>
      <c r="BI212" s="27"/>
      <c r="BJ212" s="27"/>
      <c r="BK212" s="27"/>
      <c r="BL212" s="27"/>
      <c r="BM212" s="27"/>
      <c r="BN212" s="27"/>
      <c r="BO212" s="27"/>
      <c r="BP212" s="27"/>
      <c r="BQ212" s="27"/>
      <c r="BR212" s="27"/>
      <c r="BS212" s="27"/>
      <c r="BT212" s="27"/>
      <c r="BU212" s="27"/>
      <c r="BV212" s="27"/>
      <c r="BW212" s="27"/>
      <c r="BX212" s="27"/>
      <c r="BY212" s="27"/>
      <c r="BZ212" s="27"/>
      <c r="CA212" s="27"/>
      <c r="CB212" s="27"/>
      <c r="CC212" s="27"/>
      <c r="CD212" s="27"/>
      <c r="CE212" s="27"/>
      <c r="CF212" s="27"/>
      <c r="CG212" s="27"/>
      <c r="CH212" s="27"/>
      <c r="CI212" s="27"/>
      <c r="CJ212" s="27"/>
      <c r="CK212" s="27"/>
      <c r="CL212" s="27"/>
      <c r="CM212" s="27"/>
      <c r="CN212" s="27"/>
      <c r="CO212" s="27"/>
      <c r="CP212" s="27"/>
      <c r="CQ212" s="27"/>
      <c r="CR212" s="27"/>
      <c r="CS212" s="27"/>
      <c r="CT212" s="27"/>
      <c r="CU212" s="27"/>
      <c r="CV212" s="27"/>
      <c r="CW212" s="27"/>
      <c r="CX212" s="27"/>
      <c r="CY212" s="27"/>
      <c r="CZ212" s="27"/>
      <c r="DA212" s="27"/>
      <c r="DB212" s="27"/>
      <c r="DC212" s="27"/>
      <c r="DD212" s="27"/>
      <c r="DE212" s="27"/>
      <c r="DF212" s="27"/>
      <c r="DG212" s="27"/>
      <c r="DH212" s="27"/>
      <c r="DI212" s="27"/>
      <c r="DJ212" s="27"/>
      <c r="DK212" s="27"/>
      <c r="DL212" s="27"/>
      <c r="DM212" s="27"/>
      <c r="DN212" s="27"/>
      <c r="DO212" s="27"/>
      <c r="DP212" s="27"/>
      <c r="DQ212" s="27"/>
      <c r="DR212" s="27"/>
      <c r="DS212" s="27"/>
      <c r="DT212" s="27"/>
      <c r="DU212" s="27"/>
      <c r="DV212" s="27"/>
      <c r="DW212" s="27"/>
      <c r="DX212" s="27"/>
      <c r="DY212" s="27"/>
      <c r="DZ212" s="27"/>
      <c r="EA212" s="27"/>
      <c r="EB212" s="27"/>
      <c r="EC212" s="27"/>
      <c r="ED212" s="27"/>
      <c r="EE212" s="27"/>
      <c r="EF212" s="27"/>
      <c r="EG212" s="27"/>
      <c r="EH212" s="27"/>
      <c r="EI212" s="27"/>
      <c r="EJ212" s="27"/>
      <c r="EK212" s="27"/>
      <c r="EL212" s="27"/>
      <c r="EM212" s="27"/>
      <c r="EN212" s="27"/>
      <c r="EO212" s="27"/>
      <c r="EP212" s="27"/>
      <c r="EQ212" s="27"/>
      <c r="ER212" s="27"/>
      <c r="ES212" s="27"/>
      <c r="ET212" s="27"/>
      <c r="EU212" s="27"/>
      <c r="EV212" s="27"/>
      <c r="EW212" s="27"/>
      <c r="EX212" s="27"/>
      <c r="EY212" s="27"/>
      <c r="EZ212" s="27"/>
      <c r="FA212" s="27"/>
      <c r="FB212" s="27"/>
      <c r="FC212" s="27"/>
      <c r="FD212" s="27"/>
      <c r="FE212" s="27"/>
      <c r="FF212" s="27"/>
      <c r="FG212" s="27"/>
      <c r="FH212" s="27"/>
      <c r="FI212" s="27"/>
      <c r="FJ212" s="27"/>
      <c r="FK212" s="27"/>
      <c r="FL212" s="27"/>
      <c r="FM212" s="27"/>
      <c r="FN212" s="27"/>
      <c r="FO212" s="27"/>
      <c r="FP212" s="27"/>
      <c r="FQ212" s="27"/>
      <c r="FR212" s="27"/>
      <c r="FS212" s="27"/>
      <c r="FT212" s="27"/>
      <c r="FU212" s="27"/>
      <c r="FV212" s="27"/>
      <c r="FW212" s="27"/>
      <c r="FX212" s="27"/>
      <c r="FY212" s="27"/>
      <c r="FZ212" s="27"/>
      <c r="GA212" s="27"/>
      <c r="GB212" s="27"/>
      <c r="GC212" s="27"/>
      <c r="GD212" s="27"/>
      <c r="GE212" s="27"/>
      <c r="GF212" s="27"/>
      <c r="GG212" s="27"/>
      <c r="GH212" s="27"/>
      <c r="GI212" s="27"/>
      <c r="GJ212" s="27"/>
      <c r="GK212" s="27"/>
      <c r="GL212" s="27"/>
      <c r="GM212" s="27"/>
      <c r="GN212" s="27"/>
      <c r="GO212" s="27"/>
      <c r="GP212" s="27"/>
      <c r="GQ212" s="27"/>
      <c r="GR212" s="27"/>
      <c r="GS212" s="27"/>
      <c r="GT212" s="27"/>
      <c r="GU212" s="27"/>
      <c r="GV212" s="27"/>
      <c r="GW212" s="27"/>
      <c r="GX212" s="27"/>
      <c r="GY212" s="27"/>
      <c r="GZ212" s="27"/>
      <c r="HA212" s="27"/>
      <c r="HB212" s="27"/>
      <c r="HC212" s="27"/>
      <c r="HD212" s="27"/>
      <c r="HE212" s="27"/>
      <c r="HF212" s="27"/>
      <c r="HG212" s="27"/>
      <c r="HH212" s="27"/>
      <c r="HI212" s="27"/>
      <c r="HJ212" s="27"/>
      <c r="HK212" s="27"/>
      <c r="HL212" s="27"/>
      <c r="HM212" s="27"/>
      <c r="HN212" s="27"/>
      <c r="HO212" s="27"/>
      <c r="HP212" s="27"/>
      <c r="HQ212" s="27"/>
      <c r="HR212" s="27"/>
      <c r="HS212" s="27"/>
      <c r="HT212" s="27"/>
      <c r="HU212" s="27"/>
      <c r="HV212" s="27"/>
      <c r="HW212" s="27"/>
      <c r="HX212" s="27"/>
      <c r="HY212" s="27"/>
      <c r="HZ212" s="27"/>
      <c r="IA212" s="27"/>
      <c r="IB212" s="27"/>
      <c r="IC212" s="27"/>
      <c r="ID212" s="27"/>
      <c r="IE212" s="27"/>
      <c r="IF212" s="27"/>
      <c r="IG212" s="27"/>
      <c r="IH212" s="27"/>
      <c r="II212" s="27"/>
      <c r="IJ212" s="27"/>
      <c r="IK212" s="27"/>
      <c r="IL212" s="27"/>
      <c r="IM212" s="27"/>
      <c r="IN212" s="27"/>
      <c r="IO212" s="27"/>
      <c r="IP212" s="27"/>
      <c r="IQ212" s="27"/>
    </row>
    <row r="213" spans="1:251" s="32" customFormat="1" ht="25.5" customHeight="1" x14ac:dyDescent="0.2">
      <c r="A213" s="139"/>
      <c r="B213" s="29" t="s">
        <v>303</v>
      </c>
      <c r="C213" s="29" t="s">
        <v>304</v>
      </c>
      <c r="D213" s="30" t="s">
        <v>483</v>
      </c>
      <c r="E213" s="31" t="s">
        <v>293</v>
      </c>
      <c r="F213" s="30" t="s">
        <v>376</v>
      </c>
      <c r="G213" s="31" t="s">
        <v>293</v>
      </c>
      <c r="H213" s="30" t="s">
        <v>483</v>
      </c>
      <c r="I213" s="31" t="s">
        <v>293</v>
      </c>
      <c r="J213" s="30" t="s">
        <v>375</v>
      </c>
      <c r="K213" s="31" t="s">
        <v>293</v>
      </c>
      <c r="L213" s="30" t="s">
        <v>375</v>
      </c>
      <c r="M213" s="31" t="s">
        <v>293</v>
      </c>
      <c r="N213" s="30" t="s">
        <v>483</v>
      </c>
      <c r="O213" s="31" t="s">
        <v>293</v>
      </c>
      <c r="P213" s="30" t="s">
        <v>375</v>
      </c>
      <c r="Q213" s="31" t="s">
        <v>293</v>
      </c>
      <c r="R213" s="30" t="s">
        <v>376</v>
      </c>
      <c r="S213" s="31" t="s">
        <v>293</v>
      </c>
      <c r="T213" s="30" t="s">
        <v>376</v>
      </c>
      <c r="U213" s="31" t="s">
        <v>293</v>
      </c>
      <c r="V213" s="30" t="s">
        <v>484</v>
      </c>
      <c r="W213" s="31" t="s">
        <v>293</v>
      </c>
    </row>
    <row r="214" spans="1:251" ht="18" x14ac:dyDescent="0.25">
      <c r="A214" s="33" t="s">
        <v>320</v>
      </c>
      <c r="B214" s="33"/>
      <c r="C214" s="33"/>
      <c r="D214" s="33"/>
      <c r="E214" s="45"/>
      <c r="F214" s="33"/>
      <c r="G214" s="45"/>
      <c r="H214" s="33"/>
      <c r="I214" s="45"/>
      <c r="J214" s="33"/>
      <c r="K214" s="45"/>
      <c r="L214" s="33"/>
      <c r="M214" s="45"/>
      <c r="N214" s="33"/>
      <c r="O214" s="45"/>
      <c r="P214" s="33"/>
      <c r="Q214" s="45"/>
      <c r="R214" s="33"/>
      <c r="S214" s="45"/>
      <c r="T214" s="33"/>
      <c r="U214" s="45"/>
      <c r="V214" s="33"/>
      <c r="W214" s="45"/>
    </row>
    <row r="215" spans="1:251" x14ac:dyDescent="0.2">
      <c r="A215" s="34" t="s">
        <v>131</v>
      </c>
      <c r="B215" s="37">
        <v>437</v>
      </c>
      <c r="C215" s="37">
        <v>437</v>
      </c>
      <c r="D215" s="38">
        <v>384</v>
      </c>
      <c r="E215" s="39">
        <v>87.871853546910756</v>
      </c>
      <c r="F215" s="38">
        <v>373</v>
      </c>
      <c r="G215" s="39">
        <v>85.354691075514879</v>
      </c>
      <c r="H215" s="38">
        <v>384</v>
      </c>
      <c r="I215" s="39">
        <v>87.871853546910756</v>
      </c>
      <c r="J215" s="38">
        <v>375</v>
      </c>
      <c r="K215" s="39">
        <v>85.812356979405038</v>
      </c>
      <c r="L215" s="38">
        <v>373</v>
      </c>
      <c r="M215" s="39">
        <v>85.354691075514879</v>
      </c>
      <c r="N215" s="38">
        <v>386</v>
      </c>
      <c r="O215" s="39">
        <v>88.329519450800916</v>
      </c>
      <c r="P215" s="38">
        <v>376</v>
      </c>
      <c r="Q215" s="39">
        <v>86.041189931350118</v>
      </c>
      <c r="R215" s="38">
        <v>369</v>
      </c>
      <c r="S215" s="39">
        <v>84.439359267734559</v>
      </c>
      <c r="T215" s="38">
        <v>373</v>
      </c>
      <c r="U215" s="39">
        <v>85.354691075514879</v>
      </c>
      <c r="V215" s="38">
        <v>361</v>
      </c>
      <c r="W215" s="39">
        <v>82.608695652173907</v>
      </c>
    </row>
    <row r="216" spans="1:251" x14ac:dyDescent="0.2">
      <c r="A216" s="34" t="s">
        <v>133</v>
      </c>
      <c r="B216" s="37">
        <v>182</v>
      </c>
      <c r="C216" s="37">
        <v>182</v>
      </c>
      <c r="D216" s="38">
        <v>170</v>
      </c>
      <c r="E216" s="39">
        <v>93.406593406593402</v>
      </c>
      <c r="F216" s="38">
        <v>167</v>
      </c>
      <c r="G216" s="39">
        <v>91.758241758241752</v>
      </c>
      <c r="H216" s="38">
        <v>170</v>
      </c>
      <c r="I216" s="39">
        <v>93.406593406593402</v>
      </c>
      <c r="J216" s="38">
        <v>169</v>
      </c>
      <c r="K216" s="39">
        <v>92.857142857142861</v>
      </c>
      <c r="L216" s="38">
        <v>167</v>
      </c>
      <c r="M216" s="39">
        <v>91.758241758241752</v>
      </c>
      <c r="N216" s="38">
        <v>166</v>
      </c>
      <c r="O216" s="39">
        <v>91.208791208791212</v>
      </c>
      <c r="P216" s="38">
        <v>161</v>
      </c>
      <c r="Q216" s="39">
        <v>88.461538461538467</v>
      </c>
      <c r="R216" s="38">
        <v>165</v>
      </c>
      <c r="S216" s="39">
        <v>90.659340659340657</v>
      </c>
      <c r="T216" s="38">
        <v>164</v>
      </c>
      <c r="U216" s="39">
        <v>90.109890109890117</v>
      </c>
      <c r="V216" s="38">
        <v>159</v>
      </c>
      <c r="W216" s="39">
        <v>87.362637362637358</v>
      </c>
    </row>
    <row r="217" spans="1:251" x14ac:dyDescent="0.2">
      <c r="A217" s="34" t="s">
        <v>140</v>
      </c>
      <c r="B217" s="37">
        <v>1638</v>
      </c>
      <c r="C217" s="37">
        <v>1638</v>
      </c>
      <c r="D217" s="38">
        <v>1488</v>
      </c>
      <c r="E217" s="39">
        <v>90.842490842490847</v>
      </c>
      <c r="F217" s="38">
        <v>1457</v>
      </c>
      <c r="G217" s="39">
        <v>88.949938949938954</v>
      </c>
      <c r="H217" s="38">
        <v>1487</v>
      </c>
      <c r="I217" s="39">
        <v>90.781440781440779</v>
      </c>
      <c r="J217" s="38">
        <v>1478</v>
      </c>
      <c r="K217" s="39">
        <v>90.231990231990238</v>
      </c>
      <c r="L217" s="38">
        <v>1464</v>
      </c>
      <c r="M217" s="39">
        <v>89.377289377289372</v>
      </c>
      <c r="N217" s="38">
        <v>1477</v>
      </c>
      <c r="O217" s="39">
        <v>90.17094017094017</v>
      </c>
      <c r="P217" s="38">
        <v>1450</v>
      </c>
      <c r="Q217" s="39">
        <v>88.522588522588521</v>
      </c>
      <c r="R217" s="38">
        <v>1461</v>
      </c>
      <c r="S217" s="39">
        <v>89.194139194139197</v>
      </c>
      <c r="T217" s="38">
        <v>1462</v>
      </c>
      <c r="U217" s="39">
        <v>89.255189255189251</v>
      </c>
      <c r="V217" s="38">
        <v>1403</v>
      </c>
      <c r="W217" s="39">
        <v>85.653235653235654</v>
      </c>
    </row>
    <row r="218" spans="1:251" x14ac:dyDescent="0.2">
      <c r="A218" s="34" t="s">
        <v>141</v>
      </c>
      <c r="B218" s="37">
        <v>1595</v>
      </c>
      <c r="C218" s="37">
        <v>1595</v>
      </c>
      <c r="D218" s="38">
        <v>1402</v>
      </c>
      <c r="E218" s="39">
        <v>87.899686520376179</v>
      </c>
      <c r="F218" s="38">
        <v>1376</v>
      </c>
      <c r="G218" s="39">
        <v>86.269592476489024</v>
      </c>
      <c r="H218" s="38">
        <v>1400</v>
      </c>
      <c r="I218" s="39">
        <v>87.774294670846402</v>
      </c>
      <c r="J218" s="38">
        <v>1389</v>
      </c>
      <c r="K218" s="39">
        <v>87.084639498432608</v>
      </c>
      <c r="L218" s="38">
        <v>1380</v>
      </c>
      <c r="M218" s="39">
        <v>86.520376175548591</v>
      </c>
      <c r="N218" s="38">
        <v>1391</v>
      </c>
      <c r="O218" s="39">
        <v>87.210031347962385</v>
      </c>
      <c r="P218" s="38">
        <v>1373</v>
      </c>
      <c r="Q218" s="39">
        <v>86.081504702194351</v>
      </c>
      <c r="R218" s="38">
        <v>1382</v>
      </c>
      <c r="S218" s="39">
        <v>86.645768025078368</v>
      </c>
      <c r="T218" s="38">
        <v>1376</v>
      </c>
      <c r="U218" s="39">
        <v>86.269592476489024</v>
      </c>
      <c r="V218" s="38">
        <v>1333</v>
      </c>
      <c r="W218" s="39">
        <v>83.573667711598745</v>
      </c>
    </row>
    <row r="219" spans="1:251" x14ac:dyDescent="0.2">
      <c r="A219" s="34" t="s">
        <v>142</v>
      </c>
      <c r="B219" s="37">
        <v>354</v>
      </c>
      <c r="C219" s="37">
        <v>354</v>
      </c>
      <c r="D219" s="38">
        <v>320</v>
      </c>
      <c r="E219" s="39">
        <v>90.395480225988706</v>
      </c>
      <c r="F219" s="38">
        <v>317</v>
      </c>
      <c r="G219" s="39">
        <v>89.548022598870062</v>
      </c>
      <c r="H219" s="38">
        <v>320</v>
      </c>
      <c r="I219" s="39">
        <v>90.395480225988706</v>
      </c>
      <c r="J219" s="38">
        <v>320</v>
      </c>
      <c r="K219" s="39">
        <v>90.395480225988706</v>
      </c>
      <c r="L219" s="38">
        <v>318</v>
      </c>
      <c r="M219" s="39">
        <v>89.830508474576277</v>
      </c>
      <c r="N219" s="38">
        <v>323</v>
      </c>
      <c r="O219" s="39">
        <v>91.24293785310735</v>
      </c>
      <c r="P219" s="38">
        <v>318</v>
      </c>
      <c r="Q219" s="39">
        <v>89.830508474576277</v>
      </c>
      <c r="R219" s="38">
        <v>309</v>
      </c>
      <c r="S219" s="39">
        <v>87.288135593220332</v>
      </c>
      <c r="T219" s="38">
        <v>311</v>
      </c>
      <c r="U219" s="39">
        <v>87.853107344632775</v>
      </c>
      <c r="V219" s="38">
        <v>303</v>
      </c>
      <c r="W219" s="39">
        <v>85.593220338983045</v>
      </c>
    </row>
    <row r="220" spans="1:251" x14ac:dyDescent="0.2">
      <c r="A220" s="34" t="s">
        <v>143</v>
      </c>
      <c r="B220" s="37">
        <v>266</v>
      </c>
      <c r="C220" s="37">
        <v>266</v>
      </c>
      <c r="D220" s="38">
        <v>249</v>
      </c>
      <c r="E220" s="39">
        <v>93.609022556390983</v>
      </c>
      <c r="F220" s="38">
        <v>245</v>
      </c>
      <c r="G220" s="39">
        <v>92.10526315789474</v>
      </c>
      <c r="H220" s="38">
        <v>249</v>
      </c>
      <c r="I220" s="39">
        <v>93.609022556390983</v>
      </c>
      <c r="J220" s="38">
        <v>250</v>
      </c>
      <c r="K220" s="39">
        <v>93.984962406015043</v>
      </c>
      <c r="L220" s="38">
        <v>248</v>
      </c>
      <c r="M220" s="39">
        <v>93.233082706766922</v>
      </c>
      <c r="N220" s="38">
        <v>250</v>
      </c>
      <c r="O220" s="39">
        <v>93.984962406015043</v>
      </c>
      <c r="P220" s="38">
        <v>247</v>
      </c>
      <c r="Q220" s="39">
        <v>92.857142857142861</v>
      </c>
      <c r="R220" s="38">
        <v>247</v>
      </c>
      <c r="S220" s="39">
        <v>92.857142857142861</v>
      </c>
      <c r="T220" s="38">
        <v>247</v>
      </c>
      <c r="U220" s="39">
        <v>92.857142857142861</v>
      </c>
      <c r="V220" s="38">
        <v>237</v>
      </c>
      <c r="W220" s="39">
        <v>89.097744360902254</v>
      </c>
    </row>
    <row r="221" spans="1:251" x14ac:dyDescent="0.2">
      <c r="A221" s="34" t="s">
        <v>158</v>
      </c>
      <c r="B221" s="37">
        <v>135</v>
      </c>
      <c r="C221" s="37">
        <v>135</v>
      </c>
      <c r="D221" s="38">
        <v>127</v>
      </c>
      <c r="E221" s="39">
        <v>94.074074074074076</v>
      </c>
      <c r="F221" s="38">
        <v>121</v>
      </c>
      <c r="G221" s="39">
        <v>89.629629629629633</v>
      </c>
      <c r="H221" s="38">
        <v>127</v>
      </c>
      <c r="I221" s="39">
        <v>94.074074074074076</v>
      </c>
      <c r="J221" s="38">
        <v>122</v>
      </c>
      <c r="K221" s="39">
        <v>90.370370370370367</v>
      </c>
      <c r="L221" s="38">
        <v>122</v>
      </c>
      <c r="M221" s="39">
        <v>90.370370370370367</v>
      </c>
      <c r="N221" s="38">
        <v>128</v>
      </c>
      <c r="O221" s="39">
        <v>94.81481481481481</v>
      </c>
      <c r="P221" s="38">
        <v>122</v>
      </c>
      <c r="Q221" s="39">
        <v>90.370370370370367</v>
      </c>
      <c r="R221" s="38">
        <v>123</v>
      </c>
      <c r="S221" s="39">
        <v>91.111111111111114</v>
      </c>
      <c r="T221" s="38">
        <v>123</v>
      </c>
      <c r="U221" s="39">
        <v>91.111111111111114</v>
      </c>
      <c r="V221" s="38">
        <v>118</v>
      </c>
      <c r="W221" s="39">
        <v>87.407407407407405</v>
      </c>
    </row>
    <row r="222" spans="1:251" x14ac:dyDescent="0.2">
      <c r="A222" s="34" t="s">
        <v>160</v>
      </c>
      <c r="B222" s="37">
        <v>657</v>
      </c>
      <c r="C222" s="37">
        <v>657</v>
      </c>
      <c r="D222" s="38">
        <v>599</v>
      </c>
      <c r="E222" s="39">
        <v>91.171993911719937</v>
      </c>
      <c r="F222" s="38">
        <v>590</v>
      </c>
      <c r="G222" s="39">
        <v>89.802130898021304</v>
      </c>
      <c r="H222" s="38">
        <v>598</v>
      </c>
      <c r="I222" s="39">
        <v>91.019786910197865</v>
      </c>
      <c r="J222" s="38">
        <v>593</v>
      </c>
      <c r="K222" s="39">
        <v>90.25875190258752</v>
      </c>
      <c r="L222" s="38">
        <v>591</v>
      </c>
      <c r="M222" s="39">
        <v>89.954337899543376</v>
      </c>
      <c r="N222" s="38">
        <v>595</v>
      </c>
      <c r="O222" s="39">
        <v>90.563165905631664</v>
      </c>
      <c r="P222" s="38">
        <v>584</v>
      </c>
      <c r="Q222" s="39">
        <v>88.888888888888886</v>
      </c>
      <c r="R222" s="38">
        <v>582</v>
      </c>
      <c r="S222" s="39">
        <v>88.584474885844756</v>
      </c>
      <c r="T222" s="38">
        <v>578</v>
      </c>
      <c r="U222" s="39">
        <v>87.975646879756468</v>
      </c>
      <c r="V222" s="38">
        <v>565</v>
      </c>
      <c r="W222" s="39">
        <v>85.99695585996956</v>
      </c>
    </row>
    <row r="223" spans="1:251" x14ac:dyDescent="0.2">
      <c r="A223" s="34" t="s">
        <v>165</v>
      </c>
      <c r="B223" s="37">
        <v>117</v>
      </c>
      <c r="C223" s="37">
        <v>117</v>
      </c>
      <c r="D223" s="38">
        <v>107</v>
      </c>
      <c r="E223" s="39">
        <v>91.452991452991455</v>
      </c>
      <c r="F223" s="38">
        <v>106</v>
      </c>
      <c r="G223" s="39">
        <v>90.598290598290603</v>
      </c>
      <c r="H223" s="38">
        <v>107</v>
      </c>
      <c r="I223" s="39">
        <v>91.452991452991455</v>
      </c>
      <c r="J223" s="38">
        <v>107</v>
      </c>
      <c r="K223" s="39">
        <v>91.452991452991455</v>
      </c>
      <c r="L223" s="38">
        <v>106</v>
      </c>
      <c r="M223" s="39">
        <v>90.598290598290603</v>
      </c>
      <c r="N223" s="38">
        <v>104</v>
      </c>
      <c r="O223" s="39">
        <v>88.888888888888886</v>
      </c>
      <c r="P223" s="38">
        <v>101</v>
      </c>
      <c r="Q223" s="39">
        <v>86.324786324786331</v>
      </c>
      <c r="R223" s="38">
        <v>105</v>
      </c>
      <c r="S223" s="39">
        <v>89.743589743589737</v>
      </c>
      <c r="T223" s="38">
        <v>105</v>
      </c>
      <c r="U223" s="39">
        <v>89.743589743589737</v>
      </c>
      <c r="V223" s="38">
        <v>100</v>
      </c>
      <c r="W223" s="39">
        <v>85.470085470085465</v>
      </c>
    </row>
    <row r="224" spans="1:251" ht="13.5" thickBot="1" x14ac:dyDescent="0.25">
      <c r="A224" s="40" t="s">
        <v>295</v>
      </c>
      <c r="B224" s="41">
        <f>SUM(B215:B223)</f>
        <v>5381</v>
      </c>
      <c r="C224" s="41">
        <f>SUM(C215:C223)</f>
        <v>5381</v>
      </c>
      <c r="D224" s="41">
        <f>SUM(D215:D223)</f>
        <v>4846</v>
      </c>
      <c r="E224" s="42">
        <f>(D224/B224)*100</f>
        <v>90.057610109645054</v>
      </c>
      <c r="F224" s="41">
        <f>SUM(F215:F223)</f>
        <v>4752</v>
      </c>
      <c r="G224" s="42">
        <f>(F224/C224)*100</f>
        <v>88.310722913956525</v>
      </c>
      <c r="H224" s="41">
        <f>SUM(H215:H223)</f>
        <v>4842</v>
      </c>
      <c r="I224" s="42">
        <f>(H224/B224)*100</f>
        <v>89.983274484296601</v>
      </c>
      <c r="J224" s="41">
        <f>SUM(J215:J223)</f>
        <v>4803</v>
      </c>
      <c r="K224" s="42">
        <f>(J224/C224)*100</f>
        <v>89.258502137149236</v>
      </c>
      <c r="L224" s="41">
        <f>SUM(L215:L223)</f>
        <v>4769</v>
      </c>
      <c r="M224" s="42">
        <f>(L224/C224)*100</f>
        <v>88.626649321687424</v>
      </c>
      <c r="N224" s="41">
        <f>SUM(N215:N223)</f>
        <v>4820</v>
      </c>
      <c r="O224" s="42">
        <f>(N224/B224)*100</f>
        <v>89.574428544880135</v>
      </c>
      <c r="P224" s="41">
        <f>SUM(P215:P223)</f>
        <v>4732</v>
      </c>
      <c r="Q224" s="42">
        <f>(P224/C224)*100</f>
        <v>87.939044787214272</v>
      </c>
      <c r="R224" s="41">
        <f>SUM(R215:R223)</f>
        <v>4743</v>
      </c>
      <c r="S224" s="42">
        <f>(R224/C224)*100</f>
        <v>88.143467756922504</v>
      </c>
      <c r="T224" s="41">
        <f>SUM(T215:T223)</f>
        <v>4739</v>
      </c>
      <c r="U224" s="42">
        <f>(T224/C224)*100</f>
        <v>88.069132131574051</v>
      </c>
      <c r="V224" s="41">
        <f>SUM(V215:V223)</f>
        <v>4579</v>
      </c>
      <c r="W224" s="42">
        <f>(V224/C224)*100</f>
        <v>85.095707117636138</v>
      </c>
    </row>
    <row r="225" spans="1:251" s="28" customFormat="1" ht="25.5" customHeight="1" thickTop="1" x14ac:dyDescent="0.2">
      <c r="A225" s="138" t="s">
        <v>294</v>
      </c>
      <c r="B225" s="145" t="s">
        <v>449</v>
      </c>
      <c r="C225" s="146"/>
      <c r="D225" s="134" t="s">
        <v>450</v>
      </c>
      <c r="E225" s="144"/>
      <c r="F225" s="144"/>
      <c r="G225" s="135"/>
      <c r="H225" s="134" t="s">
        <v>451</v>
      </c>
      <c r="I225" s="143"/>
      <c r="J225" s="144"/>
      <c r="K225" s="142"/>
      <c r="L225" s="134" t="s">
        <v>452</v>
      </c>
      <c r="M225" s="135"/>
      <c r="N225" s="134" t="s">
        <v>453</v>
      </c>
      <c r="O225" s="143"/>
      <c r="P225" s="144"/>
      <c r="Q225" s="142"/>
      <c r="R225" s="134" t="s">
        <v>454</v>
      </c>
      <c r="S225" s="142"/>
      <c r="T225" s="134" t="s">
        <v>455</v>
      </c>
      <c r="U225" s="141"/>
      <c r="V225" s="134" t="s">
        <v>456</v>
      </c>
      <c r="W225" s="141"/>
      <c r="X225" s="27"/>
      <c r="Y225" s="27"/>
      <c r="Z225" s="27"/>
      <c r="AA225" s="27"/>
      <c r="AB225" s="27"/>
      <c r="AC225" s="27"/>
      <c r="AD225" s="27"/>
      <c r="AE225" s="27"/>
      <c r="AF225" s="27"/>
      <c r="AG225" s="27"/>
      <c r="AH225" s="27"/>
      <c r="AI225" s="27"/>
      <c r="AJ225" s="27"/>
      <c r="AK225" s="27"/>
      <c r="AL225" s="27"/>
      <c r="AM225" s="27"/>
      <c r="AN225" s="27"/>
      <c r="AO225" s="27"/>
      <c r="AP225" s="27"/>
      <c r="AQ225" s="27"/>
      <c r="AR225" s="27"/>
      <c r="AS225" s="27"/>
      <c r="AT225" s="27"/>
      <c r="AU225" s="27"/>
      <c r="AV225" s="27"/>
      <c r="AW225" s="27"/>
      <c r="AX225" s="27"/>
      <c r="AY225" s="27"/>
      <c r="AZ225" s="27"/>
      <c r="BA225" s="27"/>
      <c r="BB225" s="27"/>
      <c r="BC225" s="27"/>
      <c r="BD225" s="27"/>
      <c r="BE225" s="27"/>
      <c r="BF225" s="27"/>
      <c r="BG225" s="27"/>
      <c r="BH225" s="27"/>
      <c r="BI225" s="27"/>
      <c r="BJ225" s="27"/>
      <c r="BK225" s="27"/>
      <c r="BL225" s="27"/>
      <c r="BM225" s="27"/>
      <c r="BN225" s="27"/>
      <c r="BO225" s="27"/>
      <c r="BP225" s="27"/>
      <c r="BQ225" s="27"/>
      <c r="BR225" s="27"/>
      <c r="BS225" s="27"/>
      <c r="BT225" s="27"/>
      <c r="BU225" s="27"/>
      <c r="BV225" s="27"/>
      <c r="BW225" s="27"/>
      <c r="BX225" s="27"/>
      <c r="BY225" s="27"/>
      <c r="BZ225" s="27"/>
      <c r="CA225" s="27"/>
      <c r="CB225" s="27"/>
      <c r="CC225" s="27"/>
      <c r="CD225" s="27"/>
      <c r="CE225" s="27"/>
      <c r="CF225" s="27"/>
      <c r="CG225" s="27"/>
      <c r="CH225" s="27"/>
      <c r="CI225" s="27"/>
      <c r="CJ225" s="27"/>
      <c r="CK225" s="27"/>
      <c r="CL225" s="27"/>
      <c r="CM225" s="27"/>
      <c r="CN225" s="27"/>
      <c r="CO225" s="27"/>
      <c r="CP225" s="27"/>
      <c r="CQ225" s="27"/>
      <c r="CR225" s="27"/>
      <c r="CS225" s="27"/>
      <c r="CT225" s="27"/>
      <c r="CU225" s="27"/>
      <c r="CV225" s="27"/>
      <c r="CW225" s="27"/>
      <c r="CX225" s="27"/>
      <c r="CY225" s="27"/>
      <c r="CZ225" s="27"/>
      <c r="DA225" s="27"/>
      <c r="DB225" s="27"/>
      <c r="DC225" s="27"/>
      <c r="DD225" s="27"/>
      <c r="DE225" s="27"/>
      <c r="DF225" s="27"/>
      <c r="DG225" s="27"/>
      <c r="DH225" s="27"/>
      <c r="DI225" s="27"/>
      <c r="DJ225" s="27"/>
      <c r="DK225" s="27"/>
      <c r="DL225" s="27"/>
      <c r="DM225" s="27"/>
      <c r="DN225" s="27"/>
      <c r="DO225" s="27"/>
      <c r="DP225" s="27"/>
      <c r="DQ225" s="27"/>
      <c r="DR225" s="27"/>
      <c r="DS225" s="27"/>
      <c r="DT225" s="27"/>
      <c r="DU225" s="27"/>
      <c r="DV225" s="27"/>
      <c r="DW225" s="27"/>
      <c r="DX225" s="27"/>
      <c r="DY225" s="27"/>
      <c r="DZ225" s="27"/>
      <c r="EA225" s="27"/>
      <c r="EB225" s="27"/>
      <c r="EC225" s="27"/>
      <c r="ED225" s="27"/>
      <c r="EE225" s="27"/>
      <c r="EF225" s="27"/>
      <c r="EG225" s="27"/>
      <c r="EH225" s="27"/>
      <c r="EI225" s="27"/>
      <c r="EJ225" s="27"/>
      <c r="EK225" s="27"/>
      <c r="EL225" s="27"/>
      <c r="EM225" s="27"/>
      <c r="EN225" s="27"/>
      <c r="EO225" s="27"/>
      <c r="EP225" s="27"/>
      <c r="EQ225" s="27"/>
      <c r="ER225" s="27"/>
      <c r="ES225" s="27"/>
      <c r="ET225" s="27"/>
      <c r="EU225" s="27"/>
      <c r="EV225" s="27"/>
      <c r="EW225" s="27"/>
      <c r="EX225" s="27"/>
      <c r="EY225" s="27"/>
      <c r="EZ225" s="27"/>
      <c r="FA225" s="27"/>
      <c r="FB225" s="27"/>
      <c r="FC225" s="27"/>
      <c r="FD225" s="27"/>
      <c r="FE225" s="27"/>
      <c r="FF225" s="27"/>
      <c r="FG225" s="27"/>
      <c r="FH225" s="27"/>
      <c r="FI225" s="27"/>
      <c r="FJ225" s="27"/>
      <c r="FK225" s="27"/>
      <c r="FL225" s="27"/>
      <c r="FM225" s="27"/>
      <c r="FN225" s="27"/>
      <c r="FO225" s="27"/>
      <c r="FP225" s="27"/>
      <c r="FQ225" s="27"/>
      <c r="FR225" s="27"/>
      <c r="FS225" s="27"/>
      <c r="FT225" s="27"/>
      <c r="FU225" s="27"/>
      <c r="FV225" s="27"/>
      <c r="FW225" s="27"/>
      <c r="FX225" s="27"/>
      <c r="FY225" s="27"/>
      <c r="FZ225" s="27"/>
      <c r="GA225" s="27"/>
      <c r="GB225" s="27"/>
      <c r="GC225" s="27"/>
      <c r="GD225" s="27"/>
      <c r="GE225" s="27"/>
      <c r="GF225" s="27"/>
      <c r="GG225" s="27"/>
      <c r="GH225" s="27"/>
      <c r="GI225" s="27"/>
      <c r="GJ225" s="27"/>
      <c r="GK225" s="27"/>
      <c r="GL225" s="27"/>
      <c r="GM225" s="27"/>
      <c r="GN225" s="27"/>
      <c r="GO225" s="27"/>
      <c r="GP225" s="27"/>
      <c r="GQ225" s="27"/>
      <c r="GR225" s="27"/>
      <c r="GS225" s="27"/>
      <c r="GT225" s="27"/>
      <c r="GU225" s="27"/>
      <c r="GV225" s="27"/>
      <c r="GW225" s="27"/>
      <c r="GX225" s="27"/>
      <c r="GY225" s="27"/>
      <c r="GZ225" s="27"/>
      <c r="HA225" s="27"/>
      <c r="HB225" s="27"/>
      <c r="HC225" s="27"/>
      <c r="HD225" s="27"/>
      <c r="HE225" s="27"/>
      <c r="HF225" s="27"/>
      <c r="HG225" s="27"/>
      <c r="HH225" s="27"/>
      <c r="HI225" s="27"/>
      <c r="HJ225" s="27"/>
      <c r="HK225" s="27"/>
      <c r="HL225" s="27"/>
      <c r="HM225" s="27"/>
      <c r="HN225" s="27"/>
      <c r="HO225" s="27"/>
      <c r="HP225" s="27"/>
      <c r="HQ225" s="27"/>
      <c r="HR225" s="27"/>
      <c r="HS225" s="27"/>
      <c r="HT225" s="27"/>
      <c r="HU225" s="27"/>
      <c r="HV225" s="27"/>
      <c r="HW225" s="27"/>
      <c r="HX225" s="27"/>
      <c r="HY225" s="27"/>
      <c r="HZ225" s="27"/>
      <c r="IA225" s="27"/>
      <c r="IB225" s="27"/>
      <c r="IC225" s="27"/>
      <c r="ID225" s="27"/>
      <c r="IE225" s="27"/>
      <c r="IF225" s="27"/>
      <c r="IG225" s="27"/>
      <c r="IH225" s="27"/>
      <c r="II225" s="27"/>
      <c r="IJ225" s="27"/>
      <c r="IK225" s="27"/>
      <c r="IL225" s="27"/>
      <c r="IM225" s="27"/>
      <c r="IN225" s="27"/>
      <c r="IO225" s="27"/>
      <c r="IP225" s="27"/>
      <c r="IQ225" s="27"/>
    </row>
    <row r="226" spans="1:251" s="32" customFormat="1" ht="25.5" customHeight="1" x14ac:dyDescent="0.2">
      <c r="A226" s="139"/>
      <c r="B226" s="29" t="s">
        <v>303</v>
      </c>
      <c r="C226" s="29" t="s">
        <v>304</v>
      </c>
      <c r="D226" s="30" t="s">
        <v>483</v>
      </c>
      <c r="E226" s="31" t="s">
        <v>293</v>
      </c>
      <c r="F226" s="30" t="s">
        <v>376</v>
      </c>
      <c r="G226" s="31" t="s">
        <v>293</v>
      </c>
      <c r="H226" s="30" t="s">
        <v>483</v>
      </c>
      <c r="I226" s="31" t="s">
        <v>293</v>
      </c>
      <c r="J226" s="30" t="s">
        <v>375</v>
      </c>
      <c r="K226" s="31" t="s">
        <v>293</v>
      </c>
      <c r="L226" s="30" t="s">
        <v>375</v>
      </c>
      <c r="M226" s="31" t="s">
        <v>293</v>
      </c>
      <c r="N226" s="30" t="s">
        <v>483</v>
      </c>
      <c r="O226" s="31" t="s">
        <v>293</v>
      </c>
      <c r="P226" s="30" t="s">
        <v>375</v>
      </c>
      <c r="Q226" s="31" t="s">
        <v>293</v>
      </c>
      <c r="R226" s="30" t="s">
        <v>376</v>
      </c>
      <c r="S226" s="31" t="s">
        <v>293</v>
      </c>
      <c r="T226" s="30" t="s">
        <v>376</v>
      </c>
      <c r="U226" s="31" t="s">
        <v>293</v>
      </c>
      <c r="V226" s="30" t="s">
        <v>484</v>
      </c>
      <c r="W226" s="31" t="s">
        <v>293</v>
      </c>
    </row>
    <row r="227" spans="1:251" ht="18" x14ac:dyDescent="0.25">
      <c r="A227" s="33" t="s">
        <v>321</v>
      </c>
      <c r="B227" s="33"/>
      <c r="C227" s="33"/>
      <c r="D227" s="33"/>
      <c r="E227" s="45"/>
      <c r="F227" s="33"/>
      <c r="G227" s="45"/>
      <c r="H227" s="33"/>
      <c r="I227" s="45"/>
      <c r="J227" s="33"/>
      <c r="K227" s="45"/>
      <c r="L227" s="33"/>
      <c r="M227" s="45"/>
      <c r="N227" s="33"/>
      <c r="O227" s="45"/>
      <c r="P227" s="33"/>
      <c r="Q227" s="45"/>
      <c r="R227" s="33"/>
      <c r="S227" s="45"/>
      <c r="T227" s="33"/>
      <c r="U227" s="45"/>
      <c r="V227" s="33"/>
      <c r="W227" s="45"/>
    </row>
    <row r="228" spans="1:251" x14ac:dyDescent="0.2">
      <c r="A228" s="34" t="s">
        <v>126</v>
      </c>
      <c r="B228" s="37">
        <v>251</v>
      </c>
      <c r="C228" s="37">
        <v>251</v>
      </c>
      <c r="D228" s="38">
        <v>229</v>
      </c>
      <c r="E228" s="39">
        <v>91.235059760956176</v>
      </c>
      <c r="F228" s="38">
        <v>221</v>
      </c>
      <c r="G228" s="39">
        <v>88.047808764940243</v>
      </c>
      <c r="H228" s="38">
        <v>229</v>
      </c>
      <c r="I228" s="39">
        <v>91.235059760956176</v>
      </c>
      <c r="J228" s="38">
        <v>221</v>
      </c>
      <c r="K228" s="39">
        <v>88.047808764940243</v>
      </c>
      <c r="L228" s="38">
        <v>221</v>
      </c>
      <c r="M228" s="39">
        <v>88.047808764940243</v>
      </c>
      <c r="N228" s="38">
        <v>227</v>
      </c>
      <c r="O228" s="39">
        <v>90.438247011952186</v>
      </c>
      <c r="P228" s="38">
        <v>218</v>
      </c>
      <c r="Q228" s="39">
        <v>86.852589641434264</v>
      </c>
      <c r="R228" s="38">
        <v>221</v>
      </c>
      <c r="S228" s="39">
        <v>88.047808764940243</v>
      </c>
      <c r="T228" s="38">
        <v>223</v>
      </c>
      <c r="U228" s="39">
        <v>88.844621513944219</v>
      </c>
      <c r="V228" s="38">
        <v>214</v>
      </c>
      <c r="W228" s="39">
        <v>85.258964143426297</v>
      </c>
    </row>
    <row r="229" spans="1:251" x14ac:dyDescent="0.2">
      <c r="A229" s="34" t="s">
        <v>128</v>
      </c>
      <c r="B229" s="37">
        <v>799</v>
      </c>
      <c r="C229" s="37">
        <v>799</v>
      </c>
      <c r="D229" s="38">
        <v>707</v>
      </c>
      <c r="E229" s="39">
        <v>88.485607008760951</v>
      </c>
      <c r="F229" s="38">
        <v>683</v>
      </c>
      <c r="G229" s="39">
        <v>85.481852315394249</v>
      </c>
      <c r="H229" s="38">
        <v>707</v>
      </c>
      <c r="I229" s="39">
        <v>88.485607008760951</v>
      </c>
      <c r="J229" s="38">
        <v>690</v>
      </c>
      <c r="K229" s="39">
        <v>86.357947434292868</v>
      </c>
      <c r="L229" s="38">
        <v>677</v>
      </c>
      <c r="M229" s="39">
        <v>84.73091364205257</v>
      </c>
      <c r="N229" s="38">
        <v>704</v>
      </c>
      <c r="O229" s="39">
        <v>88.110137672090119</v>
      </c>
      <c r="P229" s="38">
        <v>689</v>
      </c>
      <c r="Q229" s="39">
        <v>86.232790988735914</v>
      </c>
      <c r="R229" s="38">
        <v>699</v>
      </c>
      <c r="S229" s="39">
        <v>87.484355444305379</v>
      </c>
      <c r="T229" s="38">
        <v>672</v>
      </c>
      <c r="U229" s="39">
        <v>84.105131414267831</v>
      </c>
      <c r="V229" s="38">
        <v>631</v>
      </c>
      <c r="W229" s="39">
        <v>78.973717146433046</v>
      </c>
    </row>
    <row r="230" spans="1:251" x14ac:dyDescent="0.2">
      <c r="A230" s="34" t="s">
        <v>129</v>
      </c>
      <c r="B230" s="37">
        <v>8069</v>
      </c>
      <c r="C230" s="37">
        <v>8069</v>
      </c>
      <c r="D230" s="38">
        <v>6722</v>
      </c>
      <c r="E230" s="39">
        <v>83.306481596232501</v>
      </c>
      <c r="F230" s="38">
        <v>6394</v>
      </c>
      <c r="G230" s="39">
        <v>79.241541702813237</v>
      </c>
      <c r="H230" s="38">
        <v>6715</v>
      </c>
      <c r="I230" s="39">
        <v>83.219729830214405</v>
      </c>
      <c r="J230" s="38">
        <v>6556</v>
      </c>
      <c r="K230" s="39">
        <v>81.249225430660559</v>
      </c>
      <c r="L230" s="38">
        <v>6416</v>
      </c>
      <c r="M230" s="39">
        <v>79.514190110298671</v>
      </c>
      <c r="N230" s="38">
        <v>6674</v>
      </c>
      <c r="O230" s="39">
        <v>82.711612343536999</v>
      </c>
      <c r="P230" s="38">
        <v>6416</v>
      </c>
      <c r="Q230" s="39">
        <v>79.514190110298671</v>
      </c>
      <c r="R230" s="38">
        <v>6555</v>
      </c>
      <c r="S230" s="39">
        <v>81.2368323212294</v>
      </c>
      <c r="T230" s="38">
        <v>6497</v>
      </c>
      <c r="U230" s="39">
        <v>80.518031974222339</v>
      </c>
      <c r="V230" s="38">
        <v>6058</v>
      </c>
      <c r="W230" s="39">
        <v>75.077456933944731</v>
      </c>
    </row>
    <row r="231" spans="1:251" x14ac:dyDescent="0.2">
      <c r="A231" s="34" t="s">
        <v>136</v>
      </c>
      <c r="B231" s="37">
        <v>323</v>
      </c>
      <c r="C231" s="37">
        <v>323</v>
      </c>
      <c r="D231" s="38">
        <v>276</v>
      </c>
      <c r="E231" s="39">
        <v>85.448916408668737</v>
      </c>
      <c r="F231" s="38">
        <v>263</v>
      </c>
      <c r="G231" s="39">
        <v>81.424148606811144</v>
      </c>
      <c r="H231" s="38">
        <v>276</v>
      </c>
      <c r="I231" s="39">
        <v>85.448916408668737</v>
      </c>
      <c r="J231" s="38">
        <v>268</v>
      </c>
      <c r="K231" s="39">
        <v>82.972136222910223</v>
      </c>
      <c r="L231" s="38">
        <v>266</v>
      </c>
      <c r="M231" s="39">
        <v>82.352941176470594</v>
      </c>
      <c r="N231" s="38">
        <v>277</v>
      </c>
      <c r="O231" s="39">
        <v>85.758513931888544</v>
      </c>
      <c r="P231" s="38">
        <v>265</v>
      </c>
      <c r="Q231" s="39">
        <v>82.043343653250773</v>
      </c>
      <c r="R231" s="38">
        <v>270</v>
      </c>
      <c r="S231" s="39">
        <v>83.591331269349851</v>
      </c>
      <c r="T231" s="38">
        <v>268</v>
      </c>
      <c r="U231" s="39">
        <v>82.972136222910223</v>
      </c>
      <c r="V231" s="38">
        <v>253</v>
      </c>
      <c r="W231" s="39">
        <v>78.328173374613002</v>
      </c>
    </row>
    <row r="232" spans="1:251" x14ac:dyDescent="0.2">
      <c r="A232" s="34" t="s">
        <v>153</v>
      </c>
      <c r="B232" s="37">
        <v>120</v>
      </c>
      <c r="C232" s="37">
        <v>120</v>
      </c>
      <c r="D232" s="38">
        <v>107</v>
      </c>
      <c r="E232" s="39">
        <v>89.166666666666671</v>
      </c>
      <c r="F232" s="38">
        <v>105</v>
      </c>
      <c r="G232" s="39">
        <v>87.5</v>
      </c>
      <c r="H232" s="38">
        <v>107</v>
      </c>
      <c r="I232" s="39">
        <v>89.166666666666671</v>
      </c>
      <c r="J232" s="38">
        <v>106</v>
      </c>
      <c r="K232" s="39">
        <v>88.333333333333329</v>
      </c>
      <c r="L232" s="38">
        <v>105</v>
      </c>
      <c r="M232" s="39">
        <v>87.5</v>
      </c>
      <c r="N232" s="38">
        <v>107</v>
      </c>
      <c r="O232" s="39">
        <v>89.166666666666671</v>
      </c>
      <c r="P232" s="38">
        <v>105</v>
      </c>
      <c r="Q232" s="39">
        <v>87.5</v>
      </c>
      <c r="R232" s="38">
        <v>106</v>
      </c>
      <c r="S232" s="39">
        <v>88.333333333333329</v>
      </c>
      <c r="T232" s="38">
        <v>105</v>
      </c>
      <c r="U232" s="39">
        <v>87.5</v>
      </c>
      <c r="V232" s="38">
        <v>101</v>
      </c>
      <c r="W232" s="39">
        <v>84.166666666666671</v>
      </c>
    </row>
    <row r="233" spans="1:251" x14ac:dyDescent="0.2">
      <c r="A233" s="34" t="s">
        <v>159</v>
      </c>
      <c r="B233" s="37">
        <v>340</v>
      </c>
      <c r="C233" s="37">
        <v>340</v>
      </c>
      <c r="D233" s="38">
        <v>310</v>
      </c>
      <c r="E233" s="39">
        <v>91.17647058823529</v>
      </c>
      <c r="F233" s="38">
        <v>302</v>
      </c>
      <c r="G233" s="39">
        <v>88.82352941176471</v>
      </c>
      <c r="H233" s="38">
        <v>310</v>
      </c>
      <c r="I233" s="39">
        <v>91.17647058823529</v>
      </c>
      <c r="J233" s="38">
        <v>305</v>
      </c>
      <c r="K233" s="39">
        <v>89.705882352941174</v>
      </c>
      <c r="L233" s="38">
        <v>302</v>
      </c>
      <c r="M233" s="39">
        <v>88.82352941176471</v>
      </c>
      <c r="N233" s="38">
        <v>307</v>
      </c>
      <c r="O233" s="39">
        <v>90.294117647058826</v>
      </c>
      <c r="P233" s="38">
        <v>302</v>
      </c>
      <c r="Q233" s="39">
        <v>88.82352941176471</v>
      </c>
      <c r="R233" s="38">
        <v>300</v>
      </c>
      <c r="S233" s="39">
        <v>88.235294117647058</v>
      </c>
      <c r="T233" s="38">
        <v>301</v>
      </c>
      <c r="U233" s="39">
        <v>88.529411764705884</v>
      </c>
      <c r="V233" s="38">
        <v>293</v>
      </c>
      <c r="W233" s="39">
        <v>86.17647058823529</v>
      </c>
    </row>
    <row r="234" spans="1:251" ht="13.5" thickBot="1" x14ac:dyDescent="0.25">
      <c r="A234" s="40" t="s">
        <v>295</v>
      </c>
      <c r="B234" s="41">
        <f>SUM(B228:B233)</f>
        <v>9902</v>
      </c>
      <c r="C234" s="41">
        <f>SUM(C228:C233)</f>
        <v>9902</v>
      </c>
      <c r="D234" s="41">
        <f>SUM(D228:D233)</f>
        <v>8351</v>
      </c>
      <c r="E234" s="42">
        <f>(D234/B234)*100</f>
        <v>84.33649767723692</v>
      </c>
      <c r="F234" s="41">
        <f>SUM(F228:F233)</f>
        <v>7968</v>
      </c>
      <c r="G234" s="42">
        <f>(F234/C234)*100</f>
        <v>80.468592203595236</v>
      </c>
      <c r="H234" s="41">
        <f>SUM(H228:H233)</f>
        <v>8344</v>
      </c>
      <c r="I234" s="42">
        <f>(H234/B234)*100</f>
        <v>84.265804887901425</v>
      </c>
      <c r="J234" s="41">
        <f>SUM(J228:J233)</f>
        <v>8146</v>
      </c>
      <c r="K234" s="42">
        <f>(J234/C234)*100</f>
        <v>82.266208846697637</v>
      </c>
      <c r="L234" s="41">
        <f>SUM(L228:L233)</f>
        <v>7987</v>
      </c>
      <c r="M234" s="42">
        <f>(L234/C234)*100</f>
        <v>80.660472631791563</v>
      </c>
      <c r="N234" s="41">
        <f>SUM(N228:N233)</f>
        <v>8296</v>
      </c>
      <c r="O234" s="42">
        <f>(N234/B234)*100</f>
        <v>83.781054332458098</v>
      </c>
      <c r="P234" s="41">
        <f>SUM(P228:P233)</f>
        <v>7995</v>
      </c>
      <c r="Q234" s="42">
        <f>(P234/C234)*100</f>
        <v>80.741264391032118</v>
      </c>
      <c r="R234" s="41">
        <f>SUM(R228:R233)</f>
        <v>8151</v>
      </c>
      <c r="S234" s="42">
        <f>(R234/C234)*100</f>
        <v>82.316703696222987</v>
      </c>
      <c r="T234" s="41">
        <f>SUM(T228:T233)</f>
        <v>8066</v>
      </c>
      <c r="U234" s="42">
        <f>(T234/C234)*100</f>
        <v>81.458291254292064</v>
      </c>
      <c r="V234" s="41">
        <f>SUM(V228:V233)</f>
        <v>7550</v>
      </c>
      <c r="W234" s="42">
        <f>(V234/C234)*100</f>
        <v>76.247222783276101</v>
      </c>
    </row>
    <row r="235" spans="1:251" s="28" customFormat="1" ht="25.5" customHeight="1" thickTop="1" x14ac:dyDescent="0.2">
      <c r="A235" s="138" t="s">
        <v>294</v>
      </c>
      <c r="B235" s="145" t="s">
        <v>449</v>
      </c>
      <c r="C235" s="146"/>
      <c r="D235" s="134" t="s">
        <v>450</v>
      </c>
      <c r="E235" s="144"/>
      <c r="F235" s="144"/>
      <c r="G235" s="135"/>
      <c r="H235" s="134" t="s">
        <v>451</v>
      </c>
      <c r="I235" s="143"/>
      <c r="J235" s="144"/>
      <c r="K235" s="142"/>
      <c r="L235" s="134" t="s">
        <v>452</v>
      </c>
      <c r="M235" s="135"/>
      <c r="N235" s="134" t="s">
        <v>453</v>
      </c>
      <c r="O235" s="143"/>
      <c r="P235" s="144"/>
      <c r="Q235" s="142"/>
      <c r="R235" s="134" t="s">
        <v>454</v>
      </c>
      <c r="S235" s="142"/>
      <c r="T235" s="134" t="s">
        <v>455</v>
      </c>
      <c r="U235" s="141"/>
      <c r="V235" s="134" t="s">
        <v>456</v>
      </c>
      <c r="W235" s="141"/>
      <c r="X235" s="27"/>
      <c r="Y235" s="27"/>
      <c r="Z235" s="27"/>
      <c r="AA235" s="27"/>
      <c r="AB235" s="27"/>
      <c r="AC235" s="27"/>
      <c r="AD235" s="27"/>
      <c r="AE235" s="27"/>
      <c r="AF235" s="27"/>
      <c r="AG235" s="27"/>
      <c r="AH235" s="27"/>
      <c r="AI235" s="27"/>
      <c r="AJ235" s="27"/>
      <c r="AK235" s="27"/>
      <c r="AL235" s="27"/>
      <c r="AM235" s="27"/>
      <c r="AN235" s="27"/>
      <c r="AO235" s="27"/>
      <c r="AP235" s="27"/>
      <c r="AQ235" s="27"/>
      <c r="AR235" s="27"/>
      <c r="AS235" s="27"/>
      <c r="AT235" s="27"/>
      <c r="AU235" s="27"/>
      <c r="AV235" s="27"/>
      <c r="AW235" s="27"/>
      <c r="AX235" s="27"/>
      <c r="AY235" s="27"/>
      <c r="AZ235" s="27"/>
      <c r="BA235" s="27"/>
      <c r="BB235" s="27"/>
      <c r="BC235" s="27"/>
      <c r="BD235" s="27"/>
      <c r="BE235" s="27"/>
      <c r="BF235" s="27"/>
      <c r="BG235" s="27"/>
      <c r="BH235" s="27"/>
      <c r="BI235" s="27"/>
      <c r="BJ235" s="27"/>
      <c r="BK235" s="27"/>
      <c r="BL235" s="27"/>
      <c r="BM235" s="27"/>
      <c r="BN235" s="27"/>
      <c r="BO235" s="27"/>
      <c r="BP235" s="27"/>
      <c r="BQ235" s="27"/>
      <c r="BR235" s="27"/>
      <c r="BS235" s="27"/>
      <c r="BT235" s="27"/>
      <c r="BU235" s="27"/>
      <c r="BV235" s="27"/>
      <c r="BW235" s="27"/>
      <c r="BX235" s="27"/>
      <c r="BY235" s="27"/>
      <c r="BZ235" s="27"/>
      <c r="CA235" s="27"/>
      <c r="CB235" s="27"/>
      <c r="CC235" s="27"/>
      <c r="CD235" s="27"/>
      <c r="CE235" s="27"/>
      <c r="CF235" s="27"/>
      <c r="CG235" s="27"/>
      <c r="CH235" s="27"/>
      <c r="CI235" s="27"/>
      <c r="CJ235" s="27"/>
      <c r="CK235" s="27"/>
      <c r="CL235" s="27"/>
      <c r="CM235" s="27"/>
      <c r="CN235" s="27"/>
      <c r="CO235" s="27"/>
      <c r="CP235" s="27"/>
      <c r="CQ235" s="27"/>
      <c r="CR235" s="27"/>
      <c r="CS235" s="27"/>
      <c r="CT235" s="27"/>
      <c r="CU235" s="27"/>
      <c r="CV235" s="27"/>
      <c r="CW235" s="27"/>
      <c r="CX235" s="27"/>
      <c r="CY235" s="27"/>
      <c r="CZ235" s="27"/>
      <c r="DA235" s="27"/>
      <c r="DB235" s="27"/>
      <c r="DC235" s="27"/>
      <c r="DD235" s="27"/>
      <c r="DE235" s="27"/>
      <c r="DF235" s="27"/>
      <c r="DG235" s="27"/>
      <c r="DH235" s="27"/>
      <c r="DI235" s="27"/>
      <c r="DJ235" s="27"/>
      <c r="DK235" s="27"/>
      <c r="DL235" s="27"/>
      <c r="DM235" s="27"/>
      <c r="DN235" s="27"/>
      <c r="DO235" s="27"/>
      <c r="DP235" s="27"/>
      <c r="DQ235" s="27"/>
      <c r="DR235" s="27"/>
      <c r="DS235" s="27"/>
      <c r="DT235" s="27"/>
      <c r="DU235" s="27"/>
      <c r="DV235" s="27"/>
      <c r="DW235" s="27"/>
      <c r="DX235" s="27"/>
      <c r="DY235" s="27"/>
      <c r="DZ235" s="27"/>
      <c r="EA235" s="27"/>
      <c r="EB235" s="27"/>
      <c r="EC235" s="27"/>
      <c r="ED235" s="27"/>
      <c r="EE235" s="27"/>
      <c r="EF235" s="27"/>
      <c r="EG235" s="27"/>
      <c r="EH235" s="27"/>
      <c r="EI235" s="27"/>
      <c r="EJ235" s="27"/>
      <c r="EK235" s="27"/>
      <c r="EL235" s="27"/>
      <c r="EM235" s="27"/>
      <c r="EN235" s="27"/>
      <c r="EO235" s="27"/>
      <c r="EP235" s="27"/>
      <c r="EQ235" s="27"/>
      <c r="ER235" s="27"/>
      <c r="ES235" s="27"/>
      <c r="ET235" s="27"/>
      <c r="EU235" s="27"/>
      <c r="EV235" s="27"/>
      <c r="EW235" s="27"/>
      <c r="EX235" s="27"/>
      <c r="EY235" s="27"/>
      <c r="EZ235" s="27"/>
      <c r="FA235" s="27"/>
      <c r="FB235" s="27"/>
      <c r="FC235" s="27"/>
      <c r="FD235" s="27"/>
      <c r="FE235" s="27"/>
      <c r="FF235" s="27"/>
      <c r="FG235" s="27"/>
      <c r="FH235" s="27"/>
      <c r="FI235" s="27"/>
      <c r="FJ235" s="27"/>
      <c r="FK235" s="27"/>
      <c r="FL235" s="27"/>
      <c r="FM235" s="27"/>
      <c r="FN235" s="27"/>
      <c r="FO235" s="27"/>
      <c r="FP235" s="27"/>
      <c r="FQ235" s="27"/>
      <c r="FR235" s="27"/>
      <c r="FS235" s="27"/>
      <c r="FT235" s="27"/>
      <c r="FU235" s="27"/>
      <c r="FV235" s="27"/>
      <c r="FW235" s="27"/>
      <c r="FX235" s="27"/>
      <c r="FY235" s="27"/>
      <c r="FZ235" s="27"/>
      <c r="GA235" s="27"/>
      <c r="GB235" s="27"/>
      <c r="GC235" s="27"/>
      <c r="GD235" s="27"/>
      <c r="GE235" s="27"/>
      <c r="GF235" s="27"/>
      <c r="GG235" s="27"/>
      <c r="GH235" s="27"/>
      <c r="GI235" s="27"/>
      <c r="GJ235" s="27"/>
      <c r="GK235" s="27"/>
      <c r="GL235" s="27"/>
      <c r="GM235" s="27"/>
      <c r="GN235" s="27"/>
      <c r="GO235" s="27"/>
      <c r="GP235" s="27"/>
      <c r="GQ235" s="27"/>
      <c r="GR235" s="27"/>
      <c r="GS235" s="27"/>
      <c r="GT235" s="27"/>
      <c r="GU235" s="27"/>
      <c r="GV235" s="27"/>
      <c r="GW235" s="27"/>
      <c r="GX235" s="27"/>
      <c r="GY235" s="27"/>
      <c r="GZ235" s="27"/>
      <c r="HA235" s="27"/>
      <c r="HB235" s="27"/>
      <c r="HC235" s="27"/>
      <c r="HD235" s="27"/>
      <c r="HE235" s="27"/>
      <c r="HF235" s="27"/>
      <c r="HG235" s="27"/>
      <c r="HH235" s="27"/>
      <c r="HI235" s="27"/>
      <c r="HJ235" s="27"/>
      <c r="HK235" s="27"/>
      <c r="HL235" s="27"/>
      <c r="HM235" s="27"/>
      <c r="HN235" s="27"/>
      <c r="HO235" s="27"/>
      <c r="HP235" s="27"/>
      <c r="HQ235" s="27"/>
      <c r="HR235" s="27"/>
      <c r="HS235" s="27"/>
      <c r="HT235" s="27"/>
      <c r="HU235" s="27"/>
      <c r="HV235" s="27"/>
      <c r="HW235" s="27"/>
      <c r="HX235" s="27"/>
      <c r="HY235" s="27"/>
      <c r="HZ235" s="27"/>
      <c r="IA235" s="27"/>
      <c r="IB235" s="27"/>
      <c r="IC235" s="27"/>
      <c r="ID235" s="27"/>
      <c r="IE235" s="27"/>
      <c r="IF235" s="27"/>
      <c r="IG235" s="27"/>
      <c r="IH235" s="27"/>
      <c r="II235" s="27"/>
      <c r="IJ235" s="27"/>
      <c r="IK235" s="27"/>
      <c r="IL235" s="27"/>
      <c r="IM235" s="27"/>
      <c r="IN235" s="27"/>
      <c r="IO235" s="27"/>
      <c r="IP235" s="27"/>
      <c r="IQ235" s="27"/>
    </row>
    <row r="236" spans="1:251" s="32" customFormat="1" ht="25.5" customHeight="1" x14ac:dyDescent="0.2">
      <c r="A236" s="139"/>
      <c r="B236" s="29" t="s">
        <v>303</v>
      </c>
      <c r="C236" s="29" t="s">
        <v>304</v>
      </c>
      <c r="D236" s="30" t="s">
        <v>483</v>
      </c>
      <c r="E236" s="31" t="s">
        <v>293</v>
      </c>
      <c r="F236" s="30" t="s">
        <v>376</v>
      </c>
      <c r="G236" s="31" t="s">
        <v>293</v>
      </c>
      <c r="H236" s="30" t="s">
        <v>483</v>
      </c>
      <c r="I236" s="31" t="s">
        <v>293</v>
      </c>
      <c r="J236" s="30" t="s">
        <v>375</v>
      </c>
      <c r="K236" s="31" t="s">
        <v>293</v>
      </c>
      <c r="L236" s="30" t="s">
        <v>375</v>
      </c>
      <c r="M236" s="31" t="s">
        <v>293</v>
      </c>
      <c r="N236" s="30" t="s">
        <v>483</v>
      </c>
      <c r="O236" s="31" t="s">
        <v>293</v>
      </c>
      <c r="P236" s="30" t="s">
        <v>375</v>
      </c>
      <c r="Q236" s="31" t="s">
        <v>293</v>
      </c>
      <c r="R236" s="30" t="s">
        <v>376</v>
      </c>
      <c r="S236" s="31" t="s">
        <v>293</v>
      </c>
      <c r="T236" s="30" t="s">
        <v>376</v>
      </c>
      <c r="U236" s="31" t="s">
        <v>293</v>
      </c>
      <c r="V236" s="30" t="s">
        <v>484</v>
      </c>
      <c r="W236" s="31" t="s">
        <v>293</v>
      </c>
    </row>
    <row r="237" spans="1:251" ht="18" x14ac:dyDescent="0.25">
      <c r="A237" s="33" t="s">
        <v>322</v>
      </c>
      <c r="B237" s="33"/>
      <c r="C237" s="33"/>
      <c r="D237" s="33"/>
      <c r="E237" s="45"/>
      <c r="F237" s="33"/>
      <c r="G237" s="45"/>
      <c r="H237" s="33"/>
      <c r="I237" s="45"/>
      <c r="J237" s="33"/>
      <c r="K237" s="45"/>
      <c r="L237" s="33"/>
      <c r="M237" s="45"/>
      <c r="N237" s="33"/>
      <c r="O237" s="45"/>
      <c r="P237" s="33"/>
      <c r="Q237" s="45"/>
      <c r="R237" s="33"/>
      <c r="S237" s="45"/>
      <c r="T237" s="33"/>
      <c r="U237" s="45"/>
      <c r="V237" s="33"/>
      <c r="W237" s="45"/>
    </row>
    <row r="238" spans="1:251" x14ac:dyDescent="0.2">
      <c r="A238" s="34" t="s">
        <v>132</v>
      </c>
      <c r="B238" s="37">
        <v>136</v>
      </c>
      <c r="C238" s="37">
        <v>136</v>
      </c>
      <c r="D238" s="38">
        <v>117</v>
      </c>
      <c r="E238" s="39">
        <v>86.029411764705884</v>
      </c>
      <c r="F238" s="38">
        <v>112</v>
      </c>
      <c r="G238" s="39">
        <v>82.352941176470594</v>
      </c>
      <c r="H238" s="38">
        <v>116</v>
      </c>
      <c r="I238" s="39">
        <v>85.294117647058826</v>
      </c>
      <c r="J238" s="38">
        <v>115</v>
      </c>
      <c r="K238" s="39">
        <v>84.558823529411768</v>
      </c>
      <c r="L238" s="38">
        <v>113</v>
      </c>
      <c r="M238" s="39">
        <v>83.088235294117652</v>
      </c>
      <c r="N238" s="38">
        <v>116</v>
      </c>
      <c r="O238" s="39">
        <v>85.294117647058826</v>
      </c>
      <c r="P238" s="38">
        <v>111</v>
      </c>
      <c r="Q238" s="39">
        <v>81.617647058823536</v>
      </c>
      <c r="R238" s="38">
        <v>112</v>
      </c>
      <c r="S238" s="39">
        <v>82.352941176470594</v>
      </c>
      <c r="T238" s="38">
        <v>111</v>
      </c>
      <c r="U238" s="39">
        <v>81.617647058823536</v>
      </c>
      <c r="V238" s="38">
        <v>107</v>
      </c>
      <c r="W238" s="39">
        <v>78.67647058823529</v>
      </c>
    </row>
    <row r="239" spans="1:251" x14ac:dyDescent="0.2">
      <c r="A239" s="34" t="s">
        <v>350</v>
      </c>
      <c r="B239" s="37">
        <v>647</v>
      </c>
      <c r="C239" s="37">
        <v>647</v>
      </c>
      <c r="D239" s="38">
        <v>588</v>
      </c>
      <c r="E239" s="39">
        <v>90.880989180834618</v>
      </c>
      <c r="F239" s="38">
        <v>584</v>
      </c>
      <c r="G239" s="39">
        <v>90.262751159196284</v>
      </c>
      <c r="H239" s="38">
        <v>588</v>
      </c>
      <c r="I239" s="39">
        <v>90.880989180834618</v>
      </c>
      <c r="J239" s="38">
        <v>588</v>
      </c>
      <c r="K239" s="39">
        <v>90.880989180834618</v>
      </c>
      <c r="L239" s="38">
        <v>583</v>
      </c>
      <c r="M239" s="39">
        <v>90.108191653786704</v>
      </c>
      <c r="N239" s="38">
        <v>590</v>
      </c>
      <c r="O239" s="39">
        <v>91.190108191653792</v>
      </c>
      <c r="P239" s="38">
        <v>587</v>
      </c>
      <c r="Q239" s="39">
        <v>90.726429675425038</v>
      </c>
      <c r="R239" s="38">
        <v>588</v>
      </c>
      <c r="S239" s="39">
        <v>90.880989180834618</v>
      </c>
      <c r="T239" s="38">
        <v>584</v>
      </c>
      <c r="U239" s="39">
        <v>90.262751159196284</v>
      </c>
      <c r="V239" s="38">
        <v>575</v>
      </c>
      <c r="W239" s="39">
        <v>88.871715610510051</v>
      </c>
    </row>
    <row r="240" spans="1:251" x14ac:dyDescent="0.2">
      <c r="A240" s="34" t="s">
        <v>145</v>
      </c>
      <c r="B240" s="37">
        <v>893</v>
      </c>
      <c r="C240" s="37">
        <v>893</v>
      </c>
      <c r="D240" s="38">
        <v>806</v>
      </c>
      <c r="E240" s="39">
        <v>90.257558790593507</v>
      </c>
      <c r="F240" s="38">
        <v>789</v>
      </c>
      <c r="G240" s="39">
        <v>88.353863381858901</v>
      </c>
      <c r="H240" s="38">
        <v>806</v>
      </c>
      <c r="I240" s="39">
        <v>90.257558790593507</v>
      </c>
      <c r="J240" s="38">
        <v>798</v>
      </c>
      <c r="K240" s="39">
        <v>89.361702127659569</v>
      </c>
      <c r="L240" s="38">
        <v>791</v>
      </c>
      <c r="M240" s="39">
        <v>88.577827547592392</v>
      </c>
      <c r="N240" s="38">
        <v>805</v>
      </c>
      <c r="O240" s="39">
        <v>90.145576707726761</v>
      </c>
      <c r="P240" s="38">
        <v>794</v>
      </c>
      <c r="Q240" s="39">
        <v>88.913773796192615</v>
      </c>
      <c r="R240" s="38">
        <v>801</v>
      </c>
      <c r="S240" s="39">
        <v>89.697648376259792</v>
      </c>
      <c r="T240" s="38">
        <v>801</v>
      </c>
      <c r="U240" s="39">
        <v>89.697648376259792</v>
      </c>
      <c r="V240" s="38">
        <v>776</v>
      </c>
      <c r="W240" s="39">
        <v>86.898096304591263</v>
      </c>
    </row>
    <row r="241" spans="1:251" x14ac:dyDescent="0.2">
      <c r="A241" s="34" t="s">
        <v>147</v>
      </c>
      <c r="B241" s="37">
        <v>384</v>
      </c>
      <c r="C241" s="37">
        <v>384</v>
      </c>
      <c r="D241" s="38">
        <v>331</v>
      </c>
      <c r="E241" s="39">
        <v>86.197916666666671</v>
      </c>
      <c r="F241" s="38">
        <v>324</v>
      </c>
      <c r="G241" s="39">
        <v>84.375</v>
      </c>
      <c r="H241" s="38">
        <v>331</v>
      </c>
      <c r="I241" s="39">
        <v>86.197916666666671</v>
      </c>
      <c r="J241" s="38">
        <v>329</v>
      </c>
      <c r="K241" s="39">
        <v>85.677083333333329</v>
      </c>
      <c r="L241" s="38">
        <v>323</v>
      </c>
      <c r="M241" s="39">
        <v>84.114583333333329</v>
      </c>
      <c r="N241" s="38">
        <v>331</v>
      </c>
      <c r="O241" s="39">
        <v>86.197916666666671</v>
      </c>
      <c r="P241" s="38">
        <v>325</v>
      </c>
      <c r="Q241" s="39">
        <v>84.635416666666671</v>
      </c>
      <c r="R241" s="38">
        <v>328</v>
      </c>
      <c r="S241" s="39">
        <v>85.416666666666671</v>
      </c>
      <c r="T241" s="38">
        <v>327</v>
      </c>
      <c r="U241" s="39">
        <v>85.15625</v>
      </c>
      <c r="V241" s="38">
        <v>315</v>
      </c>
      <c r="W241" s="39">
        <v>82.03125</v>
      </c>
    </row>
    <row r="242" spans="1:251" x14ac:dyDescent="0.2">
      <c r="A242" s="34" t="s">
        <v>149</v>
      </c>
      <c r="B242" s="37">
        <v>82</v>
      </c>
      <c r="C242" s="37">
        <v>82</v>
      </c>
      <c r="D242" s="38">
        <v>75</v>
      </c>
      <c r="E242" s="39">
        <v>91.463414634146346</v>
      </c>
      <c r="F242" s="38">
        <v>74</v>
      </c>
      <c r="G242" s="39">
        <v>90.243902439024396</v>
      </c>
      <c r="H242" s="38">
        <v>75</v>
      </c>
      <c r="I242" s="39">
        <v>91.463414634146346</v>
      </c>
      <c r="J242" s="38">
        <v>74</v>
      </c>
      <c r="K242" s="39">
        <v>90.243902439024396</v>
      </c>
      <c r="L242" s="38">
        <v>74</v>
      </c>
      <c r="M242" s="39">
        <v>90.243902439024396</v>
      </c>
      <c r="N242" s="38">
        <v>75</v>
      </c>
      <c r="O242" s="39">
        <v>91.463414634146346</v>
      </c>
      <c r="P242" s="38">
        <v>73</v>
      </c>
      <c r="Q242" s="39">
        <v>89.024390243902445</v>
      </c>
      <c r="R242" s="38">
        <v>75</v>
      </c>
      <c r="S242" s="39">
        <v>91.463414634146346</v>
      </c>
      <c r="T242" s="38">
        <v>75</v>
      </c>
      <c r="U242" s="39">
        <v>91.463414634146346</v>
      </c>
      <c r="V242" s="38">
        <v>73</v>
      </c>
      <c r="W242" s="39">
        <v>89.024390243902445</v>
      </c>
    </row>
    <row r="243" spans="1:251" x14ac:dyDescent="0.2">
      <c r="A243" s="34" t="s">
        <v>162</v>
      </c>
      <c r="B243" s="37">
        <v>227</v>
      </c>
      <c r="C243" s="37">
        <v>227</v>
      </c>
      <c r="D243" s="38">
        <v>208</v>
      </c>
      <c r="E243" s="39">
        <v>91.629955947136565</v>
      </c>
      <c r="F243" s="38">
        <v>204</v>
      </c>
      <c r="G243" s="39">
        <v>89.867841409691636</v>
      </c>
      <c r="H243" s="38">
        <v>208</v>
      </c>
      <c r="I243" s="39">
        <v>91.629955947136565</v>
      </c>
      <c r="J243" s="38">
        <v>204</v>
      </c>
      <c r="K243" s="39">
        <v>89.867841409691636</v>
      </c>
      <c r="L243" s="38">
        <v>204</v>
      </c>
      <c r="M243" s="39">
        <v>89.867841409691636</v>
      </c>
      <c r="N243" s="38">
        <v>207</v>
      </c>
      <c r="O243" s="39">
        <v>91.189427312775337</v>
      </c>
      <c r="P243" s="38">
        <v>202</v>
      </c>
      <c r="Q243" s="39">
        <v>88.986784140969164</v>
      </c>
      <c r="R243" s="38">
        <v>206</v>
      </c>
      <c r="S243" s="39">
        <v>90.748898678414093</v>
      </c>
      <c r="T243" s="38">
        <v>207</v>
      </c>
      <c r="U243" s="39">
        <v>91.189427312775337</v>
      </c>
      <c r="V243" s="38">
        <v>201</v>
      </c>
      <c r="W243" s="39">
        <v>88.546255506607935</v>
      </c>
    </row>
    <row r="244" spans="1:251" ht="13.5" thickBot="1" x14ac:dyDescent="0.25">
      <c r="A244" s="40" t="s">
        <v>295</v>
      </c>
      <c r="B244" s="41">
        <f>SUM(B238:B243)</f>
        <v>2369</v>
      </c>
      <c r="C244" s="41">
        <f>SUM(C238:C243)</f>
        <v>2369</v>
      </c>
      <c r="D244" s="41">
        <f>SUM(D238:D243)</f>
        <v>2125</v>
      </c>
      <c r="E244" s="42">
        <f>(D244/B244)*100</f>
        <v>89.7002954833263</v>
      </c>
      <c r="F244" s="41">
        <f>SUM(F238:F243)</f>
        <v>2087</v>
      </c>
      <c r="G244" s="42">
        <f>(F244/C244)*100</f>
        <v>88.096243140565647</v>
      </c>
      <c r="H244" s="41">
        <f>SUM(H238:H243)</f>
        <v>2124</v>
      </c>
      <c r="I244" s="42">
        <f>(H244/B244)*100</f>
        <v>89.658083579569436</v>
      </c>
      <c r="J244" s="41">
        <f>SUM(J238:J243)</f>
        <v>2108</v>
      </c>
      <c r="K244" s="42">
        <f>(J244/C244)*100</f>
        <v>88.982693119459682</v>
      </c>
      <c r="L244" s="41">
        <f>SUM(L238:L243)</f>
        <v>2088</v>
      </c>
      <c r="M244" s="42">
        <f>(L244/C244)*100</f>
        <v>88.138455044322498</v>
      </c>
      <c r="N244" s="41">
        <f>SUM(N238:N243)</f>
        <v>2124</v>
      </c>
      <c r="O244" s="42">
        <f>(N244/B244)*100</f>
        <v>89.658083579569436</v>
      </c>
      <c r="P244" s="41">
        <f>SUM(P238:P243)</f>
        <v>2092</v>
      </c>
      <c r="Q244" s="42">
        <f>(P244/C244)*100</f>
        <v>88.307302659349943</v>
      </c>
      <c r="R244" s="41">
        <f>SUM(R238:R243)</f>
        <v>2110</v>
      </c>
      <c r="S244" s="42">
        <f>(R244/C244)*100</f>
        <v>89.067116926973412</v>
      </c>
      <c r="T244" s="41">
        <f>SUM(T238:T243)</f>
        <v>2105</v>
      </c>
      <c r="U244" s="42">
        <f>(T244/C244)*100</f>
        <v>88.856057408189102</v>
      </c>
      <c r="V244" s="41">
        <f>SUM(V238:V243)</f>
        <v>2047</v>
      </c>
      <c r="W244" s="42">
        <f>(V244/C244)*100</f>
        <v>86.40776699029125</v>
      </c>
    </row>
    <row r="245" spans="1:251" s="28" customFormat="1" ht="25.5" customHeight="1" thickTop="1" x14ac:dyDescent="0.2">
      <c r="A245" s="138" t="s">
        <v>294</v>
      </c>
      <c r="B245" s="145" t="s">
        <v>449</v>
      </c>
      <c r="C245" s="146"/>
      <c r="D245" s="134" t="s">
        <v>450</v>
      </c>
      <c r="E245" s="144"/>
      <c r="F245" s="144"/>
      <c r="G245" s="135"/>
      <c r="H245" s="134" t="s">
        <v>451</v>
      </c>
      <c r="I245" s="143"/>
      <c r="J245" s="144"/>
      <c r="K245" s="142"/>
      <c r="L245" s="134" t="s">
        <v>452</v>
      </c>
      <c r="M245" s="135"/>
      <c r="N245" s="134" t="s">
        <v>453</v>
      </c>
      <c r="O245" s="143"/>
      <c r="P245" s="144"/>
      <c r="Q245" s="142"/>
      <c r="R245" s="134" t="s">
        <v>454</v>
      </c>
      <c r="S245" s="142"/>
      <c r="T245" s="134" t="s">
        <v>455</v>
      </c>
      <c r="U245" s="141"/>
      <c r="V245" s="134" t="s">
        <v>456</v>
      </c>
      <c r="W245" s="141"/>
      <c r="X245" s="27"/>
      <c r="Y245" s="27"/>
      <c r="Z245" s="27"/>
      <c r="AA245" s="27"/>
      <c r="AB245" s="27"/>
      <c r="AC245" s="27"/>
      <c r="AD245" s="27"/>
      <c r="AE245" s="27"/>
      <c r="AF245" s="27"/>
      <c r="AG245" s="27"/>
      <c r="AH245" s="27"/>
      <c r="AI245" s="27"/>
      <c r="AJ245" s="27"/>
      <c r="AK245" s="27"/>
      <c r="AL245" s="27"/>
      <c r="AM245" s="27"/>
      <c r="AN245" s="27"/>
      <c r="AO245" s="27"/>
      <c r="AP245" s="27"/>
      <c r="AQ245" s="27"/>
      <c r="AR245" s="27"/>
      <c r="AS245" s="27"/>
      <c r="AT245" s="27"/>
      <c r="AU245" s="27"/>
      <c r="AV245" s="27"/>
      <c r="AW245" s="27"/>
      <c r="AX245" s="27"/>
      <c r="AY245" s="27"/>
      <c r="AZ245" s="27"/>
      <c r="BA245" s="27"/>
      <c r="BB245" s="27"/>
      <c r="BC245" s="27"/>
      <c r="BD245" s="27"/>
      <c r="BE245" s="27"/>
      <c r="BF245" s="27"/>
      <c r="BG245" s="27"/>
      <c r="BH245" s="27"/>
      <c r="BI245" s="27"/>
      <c r="BJ245" s="27"/>
      <c r="BK245" s="27"/>
      <c r="BL245" s="27"/>
      <c r="BM245" s="27"/>
      <c r="BN245" s="27"/>
      <c r="BO245" s="27"/>
      <c r="BP245" s="27"/>
      <c r="BQ245" s="27"/>
      <c r="BR245" s="27"/>
      <c r="BS245" s="27"/>
      <c r="BT245" s="27"/>
      <c r="BU245" s="27"/>
      <c r="BV245" s="27"/>
      <c r="BW245" s="27"/>
      <c r="BX245" s="27"/>
      <c r="BY245" s="27"/>
      <c r="BZ245" s="27"/>
      <c r="CA245" s="27"/>
      <c r="CB245" s="27"/>
      <c r="CC245" s="27"/>
      <c r="CD245" s="27"/>
      <c r="CE245" s="27"/>
      <c r="CF245" s="27"/>
      <c r="CG245" s="27"/>
      <c r="CH245" s="27"/>
      <c r="CI245" s="27"/>
      <c r="CJ245" s="27"/>
      <c r="CK245" s="27"/>
      <c r="CL245" s="27"/>
      <c r="CM245" s="27"/>
      <c r="CN245" s="27"/>
      <c r="CO245" s="27"/>
      <c r="CP245" s="27"/>
      <c r="CQ245" s="27"/>
      <c r="CR245" s="27"/>
      <c r="CS245" s="27"/>
      <c r="CT245" s="27"/>
      <c r="CU245" s="27"/>
      <c r="CV245" s="27"/>
      <c r="CW245" s="27"/>
      <c r="CX245" s="27"/>
      <c r="CY245" s="27"/>
      <c r="CZ245" s="27"/>
      <c r="DA245" s="27"/>
      <c r="DB245" s="27"/>
      <c r="DC245" s="27"/>
      <c r="DD245" s="27"/>
      <c r="DE245" s="27"/>
      <c r="DF245" s="27"/>
      <c r="DG245" s="27"/>
      <c r="DH245" s="27"/>
      <c r="DI245" s="27"/>
      <c r="DJ245" s="27"/>
      <c r="DK245" s="27"/>
      <c r="DL245" s="27"/>
      <c r="DM245" s="27"/>
      <c r="DN245" s="27"/>
      <c r="DO245" s="27"/>
      <c r="DP245" s="27"/>
      <c r="DQ245" s="27"/>
      <c r="DR245" s="27"/>
      <c r="DS245" s="27"/>
      <c r="DT245" s="27"/>
      <c r="DU245" s="27"/>
      <c r="DV245" s="27"/>
      <c r="DW245" s="27"/>
      <c r="DX245" s="27"/>
      <c r="DY245" s="27"/>
      <c r="DZ245" s="27"/>
      <c r="EA245" s="27"/>
      <c r="EB245" s="27"/>
      <c r="EC245" s="27"/>
      <c r="ED245" s="27"/>
      <c r="EE245" s="27"/>
      <c r="EF245" s="27"/>
      <c r="EG245" s="27"/>
      <c r="EH245" s="27"/>
      <c r="EI245" s="27"/>
      <c r="EJ245" s="27"/>
      <c r="EK245" s="27"/>
      <c r="EL245" s="27"/>
      <c r="EM245" s="27"/>
      <c r="EN245" s="27"/>
      <c r="EO245" s="27"/>
      <c r="EP245" s="27"/>
      <c r="EQ245" s="27"/>
      <c r="ER245" s="27"/>
      <c r="ES245" s="27"/>
      <c r="ET245" s="27"/>
      <c r="EU245" s="27"/>
      <c r="EV245" s="27"/>
      <c r="EW245" s="27"/>
      <c r="EX245" s="27"/>
      <c r="EY245" s="27"/>
      <c r="EZ245" s="27"/>
      <c r="FA245" s="27"/>
      <c r="FB245" s="27"/>
      <c r="FC245" s="27"/>
      <c r="FD245" s="27"/>
      <c r="FE245" s="27"/>
      <c r="FF245" s="27"/>
      <c r="FG245" s="27"/>
      <c r="FH245" s="27"/>
      <c r="FI245" s="27"/>
      <c r="FJ245" s="27"/>
      <c r="FK245" s="27"/>
      <c r="FL245" s="27"/>
      <c r="FM245" s="27"/>
      <c r="FN245" s="27"/>
      <c r="FO245" s="27"/>
      <c r="FP245" s="27"/>
      <c r="FQ245" s="27"/>
      <c r="FR245" s="27"/>
      <c r="FS245" s="27"/>
      <c r="FT245" s="27"/>
      <c r="FU245" s="27"/>
      <c r="FV245" s="27"/>
      <c r="FW245" s="27"/>
      <c r="FX245" s="27"/>
      <c r="FY245" s="27"/>
      <c r="FZ245" s="27"/>
      <c r="GA245" s="27"/>
      <c r="GB245" s="27"/>
      <c r="GC245" s="27"/>
      <c r="GD245" s="27"/>
      <c r="GE245" s="27"/>
      <c r="GF245" s="27"/>
      <c r="GG245" s="27"/>
      <c r="GH245" s="27"/>
      <c r="GI245" s="27"/>
      <c r="GJ245" s="27"/>
      <c r="GK245" s="27"/>
      <c r="GL245" s="27"/>
      <c r="GM245" s="27"/>
      <c r="GN245" s="27"/>
      <c r="GO245" s="27"/>
      <c r="GP245" s="27"/>
      <c r="GQ245" s="27"/>
      <c r="GR245" s="27"/>
      <c r="GS245" s="27"/>
      <c r="GT245" s="27"/>
      <c r="GU245" s="27"/>
      <c r="GV245" s="27"/>
      <c r="GW245" s="27"/>
      <c r="GX245" s="27"/>
      <c r="GY245" s="27"/>
      <c r="GZ245" s="27"/>
      <c r="HA245" s="27"/>
      <c r="HB245" s="27"/>
      <c r="HC245" s="27"/>
      <c r="HD245" s="27"/>
      <c r="HE245" s="27"/>
      <c r="HF245" s="27"/>
      <c r="HG245" s="27"/>
      <c r="HH245" s="27"/>
      <c r="HI245" s="27"/>
      <c r="HJ245" s="27"/>
      <c r="HK245" s="27"/>
      <c r="HL245" s="27"/>
      <c r="HM245" s="27"/>
      <c r="HN245" s="27"/>
      <c r="HO245" s="27"/>
      <c r="HP245" s="27"/>
      <c r="HQ245" s="27"/>
      <c r="HR245" s="27"/>
      <c r="HS245" s="27"/>
      <c r="HT245" s="27"/>
      <c r="HU245" s="27"/>
      <c r="HV245" s="27"/>
      <c r="HW245" s="27"/>
      <c r="HX245" s="27"/>
      <c r="HY245" s="27"/>
      <c r="HZ245" s="27"/>
      <c r="IA245" s="27"/>
      <c r="IB245" s="27"/>
      <c r="IC245" s="27"/>
      <c r="ID245" s="27"/>
      <c r="IE245" s="27"/>
      <c r="IF245" s="27"/>
      <c r="IG245" s="27"/>
      <c r="IH245" s="27"/>
      <c r="II245" s="27"/>
      <c r="IJ245" s="27"/>
      <c r="IK245" s="27"/>
      <c r="IL245" s="27"/>
      <c r="IM245" s="27"/>
      <c r="IN245" s="27"/>
      <c r="IO245" s="27"/>
      <c r="IP245" s="27"/>
      <c r="IQ245" s="27"/>
    </row>
    <row r="246" spans="1:251" s="32" customFormat="1" ht="25.5" customHeight="1" x14ac:dyDescent="0.2">
      <c r="A246" s="139"/>
      <c r="B246" s="29" t="s">
        <v>303</v>
      </c>
      <c r="C246" s="29" t="s">
        <v>304</v>
      </c>
      <c r="D246" s="30" t="s">
        <v>483</v>
      </c>
      <c r="E246" s="31" t="s">
        <v>293</v>
      </c>
      <c r="F246" s="30" t="s">
        <v>376</v>
      </c>
      <c r="G246" s="31" t="s">
        <v>293</v>
      </c>
      <c r="H246" s="30" t="s">
        <v>483</v>
      </c>
      <c r="I246" s="31" t="s">
        <v>293</v>
      </c>
      <c r="J246" s="30" t="s">
        <v>375</v>
      </c>
      <c r="K246" s="31" t="s">
        <v>293</v>
      </c>
      <c r="L246" s="30" t="s">
        <v>375</v>
      </c>
      <c r="M246" s="31" t="s">
        <v>293</v>
      </c>
      <c r="N246" s="30" t="s">
        <v>483</v>
      </c>
      <c r="O246" s="31" t="s">
        <v>293</v>
      </c>
      <c r="P246" s="30" t="s">
        <v>375</v>
      </c>
      <c r="Q246" s="31" t="s">
        <v>293</v>
      </c>
      <c r="R246" s="30" t="s">
        <v>376</v>
      </c>
      <c r="S246" s="31" t="s">
        <v>293</v>
      </c>
      <c r="T246" s="30" t="s">
        <v>376</v>
      </c>
      <c r="U246" s="31" t="s">
        <v>293</v>
      </c>
      <c r="V246" s="30" t="s">
        <v>484</v>
      </c>
      <c r="W246" s="31" t="s">
        <v>293</v>
      </c>
    </row>
    <row r="247" spans="1:251" ht="18" x14ac:dyDescent="0.25">
      <c r="A247" s="33" t="s">
        <v>323</v>
      </c>
      <c r="B247" s="33"/>
      <c r="C247" s="33"/>
      <c r="D247" s="33"/>
      <c r="E247" s="45"/>
      <c r="F247" s="33"/>
      <c r="G247" s="45"/>
      <c r="H247" s="33"/>
      <c r="I247" s="45"/>
      <c r="J247" s="33"/>
      <c r="K247" s="45"/>
      <c r="L247" s="33"/>
      <c r="M247" s="45"/>
      <c r="N247" s="33"/>
      <c r="O247" s="45"/>
      <c r="P247" s="33"/>
      <c r="Q247" s="45"/>
      <c r="R247" s="33"/>
      <c r="S247" s="45"/>
      <c r="T247" s="33"/>
      <c r="U247" s="45"/>
      <c r="V247" s="33"/>
      <c r="W247" s="45"/>
    </row>
    <row r="248" spans="1:251" x14ac:dyDescent="0.2">
      <c r="A248" s="34" t="s">
        <v>138</v>
      </c>
      <c r="B248" s="37">
        <v>346</v>
      </c>
      <c r="C248" s="46">
        <v>346</v>
      </c>
      <c r="D248" s="38">
        <v>302</v>
      </c>
      <c r="E248" s="39">
        <v>87.283236994219649</v>
      </c>
      <c r="F248" s="38">
        <v>299</v>
      </c>
      <c r="G248" s="39">
        <v>86.416184971098261</v>
      </c>
      <c r="H248" s="38">
        <v>301</v>
      </c>
      <c r="I248" s="39">
        <v>86.994219653179186</v>
      </c>
      <c r="J248" s="38">
        <v>302</v>
      </c>
      <c r="K248" s="39">
        <v>87.283236994219649</v>
      </c>
      <c r="L248" s="38">
        <v>298</v>
      </c>
      <c r="M248" s="39">
        <v>86.127167630057798</v>
      </c>
      <c r="N248" s="38">
        <v>300</v>
      </c>
      <c r="O248" s="39">
        <v>86.705202312138724</v>
      </c>
      <c r="P248" s="38">
        <v>296</v>
      </c>
      <c r="Q248" s="39">
        <v>85.549132947976872</v>
      </c>
      <c r="R248" s="38">
        <v>297</v>
      </c>
      <c r="S248" s="39">
        <v>85.838150289017335</v>
      </c>
      <c r="T248" s="38">
        <v>297</v>
      </c>
      <c r="U248" s="39">
        <v>85.838150289017335</v>
      </c>
      <c r="V248" s="38">
        <v>288</v>
      </c>
      <c r="W248" s="39">
        <v>83.236994219653184</v>
      </c>
    </row>
    <row r="249" spans="1:251" x14ac:dyDescent="0.2">
      <c r="A249" s="34" t="s">
        <v>148</v>
      </c>
      <c r="B249" s="37">
        <v>88</v>
      </c>
      <c r="C249" s="46">
        <v>88</v>
      </c>
      <c r="D249" s="38">
        <v>81</v>
      </c>
      <c r="E249" s="39">
        <v>92.045454545454547</v>
      </c>
      <c r="F249" s="38">
        <v>80</v>
      </c>
      <c r="G249" s="39">
        <v>90.909090909090907</v>
      </c>
      <c r="H249" s="38">
        <v>81</v>
      </c>
      <c r="I249" s="39">
        <v>92.045454545454547</v>
      </c>
      <c r="J249" s="38">
        <v>80</v>
      </c>
      <c r="K249" s="39">
        <v>90.909090909090907</v>
      </c>
      <c r="L249" s="38">
        <v>80</v>
      </c>
      <c r="M249" s="39">
        <v>90.909090909090907</v>
      </c>
      <c r="N249" s="38">
        <v>81</v>
      </c>
      <c r="O249" s="39">
        <v>92.045454545454547</v>
      </c>
      <c r="P249" s="38">
        <v>80</v>
      </c>
      <c r="Q249" s="39">
        <v>90.909090909090907</v>
      </c>
      <c r="R249" s="38">
        <v>81</v>
      </c>
      <c r="S249" s="39">
        <v>92.045454545454547</v>
      </c>
      <c r="T249" s="38">
        <v>81</v>
      </c>
      <c r="U249" s="39">
        <v>92.045454545454547</v>
      </c>
      <c r="V249" s="38">
        <v>80</v>
      </c>
      <c r="W249" s="39">
        <v>90.909090909090907</v>
      </c>
    </row>
    <row r="250" spans="1:251" x14ac:dyDescent="0.2">
      <c r="A250" s="34" t="s">
        <v>151</v>
      </c>
      <c r="B250" s="37">
        <v>81</v>
      </c>
      <c r="C250" s="46">
        <v>81</v>
      </c>
      <c r="D250" s="38">
        <v>75</v>
      </c>
      <c r="E250" s="39">
        <v>92.592592592592595</v>
      </c>
      <c r="F250" s="38">
        <v>75</v>
      </c>
      <c r="G250" s="39">
        <v>92.592592592592595</v>
      </c>
      <c r="H250" s="38">
        <v>75</v>
      </c>
      <c r="I250" s="39">
        <v>92.592592592592595</v>
      </c>
      <c r="J250" s="38">
        <v>75</v>
      </c>
      <c r="K250" s="39">
        <v>92.592592592592595</v>
      </c>
      <c r="L250" s="38">
        <v>75</v>
      </c>
      <c r="M250" s="39">
        <v>92.592592592592595</v>
      </c>
      <c r="N250" s="38">
        <v>75</v>
      </c>
      <c r="O250" s="39">
        <v>92.592592592592595</v>
      </c>
      <c r="P250" s="38">
        <v>75</v>
      </c>
      <c r="Q250" s="39">
        <v>92.592592592592595</v>
      </c>
      <c r="R250" s="38">
        <v>75</v>
      </c>
      <c r="S250" s="39">
        <v>92.592592592592595</v>
      </c>
      <c r="T250" s="38">
        <v>75</v>
      </c>
      <c r="U250" s="39">
        <v>92.592592592592595</v>
      </c>
      <c r="V250" s="38">
        <v>75</v>
      </c>
      <c r="W250" s="39">
        <v>92.592592592592595</v>
      </c>
    </row>
    <row r="251" spans="1:251" x14ac:dyDescent="0.2">
      <c r="A251" s="34" t="s">
        <v>154</v>
      </c>
      <c r="B251" s="37">
        <v>898</v>
      </c>
      <c r="C251" s="46">
        <v>898</v>
      </c>
      <c r="D251" s="38">
        <v>815</v>
      </c>
      <c r="E251" s="39">
        <v>90.757238307349667</v>
      </c>
      <c r="F251" s="38">
        <v>799</v>
      </c>
      <c r="G251" s="39">
        <v>88.97550111358575</v>
      </c>
      <c r="H251" s="38">
        <v>814</v>
      </c>
      <c r="I251" s="39">
        <v>90.645879732739417</v>
      </c>
      <c r="J251" s="38">
        <v>803</v>
      </c>
      <c r="K251" s="39">
        <v>89.420935412026722</v>
      </c>
      <c r="L251" s="38">
        <v>801</v>
      </c>
      <c r="M251" s="39">
        <v>89.198218262806236</v>
      </c>
      <c r="N251" s="38">
        <v>813</v>
      </c>
      <c r="O251" s="39">
        <v>90.534521158129181</v>
      </c>
      <c r="P251" s="38">
        <v>799</v>
      </c>
      <c r="Q251" s="39">
        <v>88.97550111358575</v>
      </c>
      <c r="R251" s="38">
        <v>797</v>
      </c>
      <c r="S251" s="39">
        <v>88.75278396436525</v>
      </c>
      <c r="T251" s="38">
        <v>795</v>
      </c>
      <c r="U251" s="39">
        <v>88.530066815144764</v>
      </c>
      <c r="V251" s="38">
        <v>778</v>
      </c>
      <c r="W251" s="39">
        <v>86.636971046770597</v>
      </c>
    </row>
    <row r="252" spans="1:251" x14ac:dyDescent="0.2">
      <c r="A252" s="34" t="s">
        <v>161</v>
      </c>
      <c r="B252" s="37">
        <v>133</v>
      </c>
      <c r="C252" s="46">
        <v>133</v>
      </c>
      <c r="D252" s="38">
        <v>127</v>
      </c>
      <c r="E252" s="39">
        <v>95.488721804511272</v>
      </c>
      <c r="F252" s="38">
        <v>127</v>
      </c>
      <c r="G252" s="39">
        <v>95.488721804511272</v>
      </c>
      <c r="H252" s="38">
        <v>127</v>
      </c>
      <c r="I252" s="39">
        <v>95.488721804511272</v>
      </c>
      <c r="J252" s="38">
        <v>128</v>
      </c>
      <c r="K252" s="39">
        <v>96.240601503759393</v>
      </c>
      <c r="L252" s="38">
        <v>127</v>
      </c>
      <c r="M252" s="39">
        <v>95.488721804511272</v>
      </c>
      <c r="N252" s="38">
        <v>127</v>
      </c>
      <c r="O252" s="39">
        <v>95.488721804511272</v>
      </c>
      <c r="P252" s="38">
        <v>127</v>
      </c>
      <c r="Q252" s="39">
        <v>95.488721804511272</v>
      </c>
      <c r="R252" s="38">
        <v>125</v>
      </c>
      <c r="S252" s="39">
        <v>93.984962406015043</v>
      </c>
      <c r="T252" s="38">
        <v>125</v>
      </c>
      <c r="U252" s="39">
        <v>93.984962406015043</v>
      </c>
      <c r="V252" s="38">
        <v>124</v>
      </c>
      <c r="W252" s="39">
        <v>93.233082706766922</v>
      </c>
    </row>
    <row r="253" spans="1:251" x14ac:dyDescent="0.2">
      <c r="A253" s="34" t="s">
        <v>163</v>
      </c>
      <c r="B253" s="37">
        <v>135</v>
      </c>
      <c r="C253" s="46">
        <v>135</v>
      </c>
      <c r="D253" s="38">
        <v>128</v>
      </c>
      <c r="E253" s="39">
        <v>94.81481481481481</v>
      </c>
      <c r="F253" s="38">
        <v>128</v>
      </c>
      <c r="G253" s="39">
        <v>94.81481481481481</v>
      </c>
      <c r="H253" s="38">
        <v>128</v>
      </c>
      <c r="I253" s="39">
        <v>94.81481481481481</v>
      </c>
      <c r="J253" s="38">
        <v>128</v>
      </c>
      <c r="K253" s="39">
        <v>94.81481481481481</v>
      </c>
      <c r="L253" s="38">
        <v>128</v>
      </c>
      <c r="M253" s="39">
        <v>94.81481481481481</v>
      </c>
      <c r="N253" s="38">
        <v>127</v>
      </c>
      <c r="O253" s="39">
        <v>94.074074074074076</v>
      </c>
      <c r="P253" s="38">
        <v>128</v>
      </c>
      <c r="Q253" s="39">
        <v>94.81481481481481</v>
      </c>
      <c r="R253" s="38">
        <v>125</v>
      </c>
      <c r="S253" s="39">
        <v>92.592592592592595</v>
      </c>
      <c r="T253" s="38">
        <v>123</v>
      </c>
      <c r="U253" s="39">
        <v>91.111111111111114</v>
      </c>
      <c r="V253" s="38">
        <v>123</v>
      </c>
      <c r="W253" s="39">
        <v>91.111111111111114</v>
      </c>
    </row>
    <row r="254" spans="1:251" x14ac:dyDescent="0.2">
      <c r="A254" s="34" t="s">
        <v>164</v>
      </c>
      <c r="B254" s="37">
        <v>1677</v>
      </c>
      <c r="C254" s="46">
        <v>1677</v>
      </c>
      <c r="D254" s="38">
        <v>1402</v>
      </c>
      <c r="E254" s="39">
        <v>83.601669648181272</v>
      </c>
      <c r="F254" s="38">
        <v>1376</v>
      </c>
      <c r="G254" s="39">
        <v>82.051282051282058</v>
      </c>
      <c r="H254" s="38">
        <v>1401</v>
      </c>
      <c r="I254" s="39">
        <v>83.542039355992841</v>
      </c>
      <c r="J254" s="38">
        <v>1393</v>
      </c>
      <c r="K254" s="39">
        <v>83.064997018485386</v>
      </c>
      <c r="L254" s="38">
        <v>1376</v>
      </c>
      <c r="M254" s="39">
        <v>82.051282051282058</v>
      </c>
      <c r="N254" s="38">
        <v>1396</v>
      </c>
      <c r="O254" s="39">
        <v>83.24388789505069</v>
      </c>
      <c r="P254" s="38">
        <v>1376</v>
      </c>
      <c r="Q254" s="39">
        <v>82.051282051282058</v>
      </c>
      <c r="R254" s="38">
        <v>1376</v>
      </c>
      <c r="S254" s="39">
        <v>82.051282051282058</v>
      </c>
      <c r="T254" s="38">
        <v>1368</v>
      </c>
      <c r="U254" s="39">
        <v>81.574239713774602</v>
      </c>
      <c r="V254" s="38">
        <v>1332</v>
      </c>
      <c r="W254" s="39">
        <v>79.427549194991059</v>
      </c>
    </row>
    <row r="255" spans="1:251" ht="13.5" thickBot="1" x14ac:dyDescent="0.25">
      <c r="A255" s="40" t="s">
        <v>295</v>
      </c>
      <c r="B255" s="41">
        <f>SUM(B248:B254)</f>
        <v>3358</v>
      </c>
      <c r="C255" s="41">
        <f>SUM(C248:C254)</f>
        <v>3358</v>
      </c>
      <c r="D255" s="41">
        <f>SUM(D248:D254)</f>
        <v>2930</v>
      </c>
      <c r="E255" s="42">
        <f>(D255/B255)*100</f>
        <v>87.25431804645622</v>
      </c>
      <c r="F255" s="41">
        <f>SUM(F248:F254)</f>
        <v>2884</v>
      </c>
      <c r="G255" s="42">
        <f>(F255/C255)*100</f>
        <v>85.884455032757586</v>
      </c>
      <c r="H255" s="41">
        <f>SUM(H248:H254)</f>
        <v>2927</v>
      </c>
      <c r="I255" s="42">
        <f>(H255/B255)*100</f>
        <v>87.164979154258475</v>
      </c>
      <c r="J255" s="41">
        <f>SUM(J248:J254)</f>
        <v>2909</v>
      </c>
      <c r="K255" s="42">
        <f>(J255/C255)*100</f>
        <v>86.628945801072064</v>
      </c>
      <c r="L255" s="41">
        <f>SUM(L248:L254)</f>
        <v>2885</v>
      </c>
      <c r="M255" s="42">
        <f>(L255/C255)*100</f>
        <v>85.914234663490177</v>
      </c>
      <c r="N255" s="41">
        <f>SUM(N248:N254)</f>
        <v>2919</v>
      </c>
      <c r="O255" s="42">
        <f>(N255/B255)*100</f>
        <v>86.92674210839786</v>
      </c>
      <c r="P255" s="41">
        <f>SUM(P248:P254)</f>
        <v>2881</v>
      </c>
      <c r="Q255" s="42">
        <f>(P255/C255)*100</f>
        <v>85.795116140559855</v>
      </c>
      <c r="R255" s="41">
        <f>SUM(R248:R254)</f>
        <v>2876</v>
      </c>
      <c r="S255" s="42">
        <f>(R255/C255)*100</f>
        <v>85.646217986896971</v>
      </c>
      <c r="T255" s="41">
        <f>SUM(T248:T254)</f>
        <v>2864</v>
      </c>
      <c r="U255" s="42">
        <f>(T255/C255)*100</f>
        <v>85.288862418106021</v>
      </c>
      <c r="V255" s="41">
        <f>SUM(V248:V254)</f>
        <v>2800</v>
      </c>
      <c r="W255" s="42">
        <f>(V255/C255)*100</f>
        <v>83.382966051220961</v>
      </c>
    </row>
    <row r="256" spans="1:251" s="28" customFormat="1" ht="25.5" customHeight="1" thickTop="1" x14ac:dyDescent="0.2">
      <c r="A256" s="138" t="s">
        <v>294</v>
      </c>
      <c r="B256" s="145" t="s">
        <v>449</v>
      </c>
      <c r="C256" s="146"/>
      <c r="D256" s="134" t="s">
        <v>450</v>
      </c>
      <c r="E256" s="144"/>
      <c r="F256" s="144"/>
      <c r="G256" s="135"/>
      <c r="H256" s="134" t="s">
        <v>451</v>
      </c>
      <c r="I256" s="143"/>
      <c r="J256" s="144"/>
      <c r="K256" s="142"/>
      <c r="L256" s="134" t="s">
        <v>452</v>
      </c>
      <c r="M256" s="135"/>
      <c r="N256" s="134" t="s">
        <v>453</v>
      </c>
      <c r="O256" s="143"/>
      <c r="P256" s="144"/>
      <c r="Q256" s="142"/>
      <c r="R256" s="134" t="s">
        <v>454</v>
      </c>
      <c r="S256" s="142"/>
      <c r="T256" s="134" t="s">
        <v>455</v>
      </c>
      <c r="U256" s="141"/>
      <c r="V256" s="134" t="s">
        <v>456</v>
      </c>
      <c r="W256" s="141"/>
      <c r="X256" s="27"/>
      <c r="Y256" s="27"/>
      <c r="Z256" s="27"/>
      <c r="AA256" s="27"/>
      <c r="AB256" s="27"/>
      <c r="AC256" s="27"/>
      <c r="AD256" s="27"/>
      <c r="AE256" s="27"/>
      <c r="AF256" s="27"/>
      <c r="AG256" s="27"/>
      <c r="AH256" s="27"/>
      <c r="AI256" s="27"/>
      <c r="AJ256" s="27"/>
      <c r="AK256" s="27"/>
      <c r="AL256" s="27"/>
      <c r="AM256" s="27"/>
      <c r="AN256" s="27"/>
      <c r="AO256" s="27"/>
      <c r="AP256" s="27"/>
      <c r="AQ256" s="27"/>
      <c r="AR256" s="27"/>
      <c r="AS256" s="27"/>
      <c r="AT256" s="27"/>
      <c r="AU256" s="27"/>
      <c r="AV256" s="27"/>
      <c r="AW256" s="27"/>
      <c r="AX256" s="27"/>
      <c r="AY256" s="27"/>
      <c r="AZ256" s="27"/>
      <c r="BA256" s="27"/>
      <c r="BB256" s="27"/>
      <c r="BC256" s="27"/>
      <c r="BD256" s="27"/>
      <c r="BE256" s="27"/>
      <c r="BF256" s="27"/>
      <c r="BG256" s="27"/>
      <c r="BH256" s="27"/>
      <c r="BI256" s="27"/>
      <c r="BJ256" s="27"/>
      <c r="BK256" s="27"/>
      <c r="BL256" s="27"/>
      <c r="BM256" s="27"/>
      <c r="BN256" s="27"/>
      <c r="BO256" s="27"/>
      <c r="BP256" s="27"/>
      <c r="BQ256" s="27"/>
      <c r="BR256" s="27"/>
      <c r="BS256" s="27"/>
      <c r="BT256" s="27"/>
      <c r="BU256" s="27"/>
      <c r="BV256" s="27"/>
      <c r="BW256" s="27"/>
      <c r="BX256" s="27"/>
      <c r="BY256" s="27"/>
      <c r="BZ256" s="27"/>
      <c r="CA256" s="27"/>
      <c r="CB256" s="27"/>
      <c r="CC256" s="27"/>
      <c r="CD256" s="27"/>
      <c r="CE256" s="27"/>
      <c r="CF256" s="27"/>
      <c r="CG256" s="27"/>
      <c r="CH256" s="27"/>
      <c r="CI256" s="27"/>
      <c r="CJ256" s="27"/>
      <c r="CK256" s="27"/>
      <c r="CL256" s="27"/>
      <c r="CM256" s="27"/>
      <c r="CN256" s="27"/>
      <c r="CO256" s="27"/>
      <c r="CP256" s="27"/>
      <c r="CQ256" s="27"/>
      <c r="CR256" s="27"/>
      <c r="CS256" s="27"/>
      <c r="CT256" s="27"/>
      <c r="CU256" s="27"/>
      <c r="CV256" s="27"/>
      <c r="CW256" s="27"/>
      <c r="CX256" s="27"/>
      <c r="CY256" s="27"/>
      <c r="CZ256" s="27"/>
      <c r="DA256" s="27"/>
      <c r="DB256" s="27"/>
      <c r="DC256" s="27"/>
      <c r="DD256" s="27"/>
      <c r="DE256" s="27"/>
      <c r="DF256" s="27"/>
      <c r="DG256" s="27"/>
      <c r="DH256" s="27"/>
      <c r="DI256" s="27"/>
      <c r="DJ256" s="27"/>
      <c r="DK256" s="27"/>
      <c r="DL256" s="27"/>
      <c r="DM256" s="27"/>
      <c r="DN256" s="27"/>
      <c r="DO256" s="27"/>
      <c r="DP256" s="27"/>
      <c r="DQ256" s="27"/>
      <c r="DR256" s="27"/>
      <c r="DS256" s="27"/>
      <c r="DT256" s="27"/>
      <c r="DU256" s="27"/>
      <c r="DV256" s="27"/>
      <c r="DW256" s="27"/>
      <c r="DX256" s="27"/>
      <c r="DY256" s="27"/>
      <c r="DZ256" s="27"/>
      <c r="EA256" s="27"/>
      <c r="EB256" s="27"/>
      <c r="EC256" s="27"/>
      <c r="ED256" s="27"/>
      <c r="EE256" s="27"/>
      <c r="EF256" s="27"/>
      <c r="EG256" s="27"/>
      <c r="EH256" s="27"/>
      <c r="EI256" s="27"/>
      <c r="EJ256" s="27"/>
      <c r="EK256" s="27"/>
      <c r="EL256" s="27"/>
      <c r="EM256" s="27"/>
      <c r="EN256" s="27"/>
      <c r="EO256" s="27"/>
      <c r="EP256" s="27"/>
      <c r="EQ256" s="27"/>
      <c r="ER256" s="27"/>
      <c r="ES256" s="27"/>
      <c r="ET256" s="27"/>
      <c r="EU256" s="27"/>
      <c r="EV256" s="27"/>
      <c r="EW256" s="27"/>
      <c r="EX256" s="27"/>
      <c r="EY256" s="27"/>
      <c r="EZ256" s="27"/>
      <c r="FA256" s="27"/>
      <c r="FB256" s="27"/>
      <c r="FC256" s="27"/>
      <c r="FD256" s="27"/>
      <c r="FE256" s="27"/>
      <c r="FF256" s="27"/>
      <c r="FG256" s="27"/>
      <c r="FH256" s="27"/>
      <c r="FI256" s="27"/>
      <c r="FJ256" s="27"/>
      <c r="FK256" s="27"/>
      <c r="FL256" s="27"/>
      <c r="FM256" s="27"/>
      <c r="FN256" s="27"/>
      <c r="FO256" s="27"/>
      <c r="FP256" s="27"/>
      <c r="FQ256" s="27"/>
      <c r="FR256" s="27"/>
      <c r="FS256" s="27"/>
      <c r="FT256" s="27"/>
      <c r="FU256" s="27"/>
      <c r="FV256" s="27"/>
      <c r="FW256" s="27"/>
      <c r="FX256" s="27"/>
      <c r="FY256" s="27"/>
      <c r="FZ256" s="27"/>
      <c r="GA256" s="27"/>
      <c r="GB256" s="27"/>
      <c r="GC256" s="27"/>
      <c r="GD256" s="27"/>
      <c r="GE256" s="27"/>
      <c r="GF256" s="27"/>
      <c r="GG256" s="27"/>
      <c r="GH256" s="27"/>
      <c r="GI256" s="27"/>
      <c r="GJ256" s="27"/>
      <c r="GK256" s="27"/>
      <c r="GL256" s="27"/>
      <c r="GM256" s="27"/>
      <c r="GN256" s="27"/>
      <c r="GO256" s="27"/>
      <c r="GP256" s="27"/>
      <c r="GQ256" s="27"/>
      <c r="GR256" s="27"/>
      <c r="GS256" s="27"/>
      <c r="GT256" s="27"/>
      <c r="GU256" s="27"/>
      <c r="GV256" s="27"/>
      <c r="GW256" s="27"/>
      <c r="GX256" s="27"/>
      <c r="GY256" s="27"/>
      <c r="GZ256" s="27"/>
      <c r="HA256" s="27"/>
      <c r="HB256" s="27"/>
      <c r="HC256" s="27"/>
      <c r="HD256" s="27"/>
      <c r="HE256" s="27"/>
      <c r="HF256" s="27"/>
      <c r="HG256" s="27"/>
      <c r="HH256" s="27"/>
      <c r="HI256" s="27"/>
      <c r="HJ256" s="27"/>
      <c r="HK256" s="27"/>
      <c r="HL256" s="27"/>
      <c r="HM256" s="27"/>
      <c r="HN256" s="27"/>
      <c r="HO256" s="27"/>
      <c r="HP256" s="27"/>
      <c r="HQ256" s="27"/>
      <c r="HR256" s="27"/>
      <c r="HS256" s="27"/>
      <c r="HT256" s="27"/>
      <c r="HU256" s="27"/>
      <c r="HV256" s="27"/>
      <c r="HW256" s="27"/>
      <c r="HX256" s="27"/>
      <c r="HY256" s="27"/>
      <c r="HZ256" s="27"/>
      <c r="IA256" s="27"/>
      <c r="IB256" s="27"/>
      <c r="IC256" s="27"/>
      <c r="ID256" s="27"/>
      <c r="IE256" s="27"/>
      <c r="IF256" s="27"/>
      <c r="IG256" s="27"/>
      <c r="IH256" s="27"/>
      <c r="II256" s="27"/>
      <c r="IJ256" s="27"/>
      <c r="IK256" s="27"/>
      <c r="IL256" s="27"/>
      <c r="IM256" s="27"/>
      <c r="IN256" s="27"/>
      <c r="IO256" s="27"/>
      <c r="IP256" s="27"/>
      <c r="IQ256" s="27"/>
    </row>
    <row r="257" spans="1:251" s="32" customFormat="1" ht="25.5" customHeight="1" x14ac:dyDescent="0.2">
      <c r="A257" s="139"/>
      <c r="B257" s="29" t="s">
        <v>303</v>
      </c>
      <c r="C257" s="29" t="s">
        <v>304</v>
      </c>
      <c r="D257" s="30" t="s">
        <v>483</v>
      </c>
      <c r="E257" s="31" t="s">
        <v>293</v>
      </c>
      <c r="F257" s="30" t="s">
        <v>376</v>
      </c>
      <c r="G257" s="31" t="s">
        <v>293</v>
      </c>
      <c r="H257" s="30" t="s">
        <v>483</v>
      </c>
      <c r="I257" s="31" t="s">
        <v>293</v>
      </c>
      <c r="J257" s="30" t="s">
        <v>375</v>
      </c>
      <c r="K257" s="31" t="s">
        <v>293</v>
      </c>
      <c r="L257" s="30" t="s">
        <v>375</v>
      </c>
      <c r="M257" s="31" t="s">
        <v>293</v>
      </c>
      <c r="N257" s="30" t="s">
        <v>483</v>
      </c>
      <c r="O257" s="31" t="s">
        <v>293</v>
      </c>
      <c r="P257" s="30" t="s">
        <v>375</v>
      </c>
      <c r="Q257" s="31" t="s">
        <v>293</v>
      </c>
      <c r="R257" s="30" t="s">
        <v>376</v>
      </c>
      <c r="S257" s="31" t="s">
        <v>293</v>
      </c>
      <c r="T257" s="30" t="s">
        <v>376</v>
      </c>
      <c r="U257" s="31" t="s">
        <v>293</v>
      </c>
      <c r="V257" s="30" t="s">
        <v>484</v>
      </c>
      <c r="W257" s="31" t="s">
        <v>293</v>
      </c>
    </row>
    <row r="258" spans="1:251" ht="18" x14ac:dyDescent="0.25">
      <c r="A258" s="33" t="s">
        <v>340</v>
      </c>
      <c r="B258" s="33"/>
      <c r="C258" s="33"/>
      <c r="D258" s="33"/>
      <c r="E258" s="45"/>
      <c r="F258" s="33"/>
      <c r="G258" s="45"/>
      <c r="H258" s="33"/>
      <c r="I258" s="45"/>
      <c r="J258" s="33"/>
      <c r="K258" s="45"/>
      <c r="L258" s="33"/>
      <c r="M258" s="45"/>
      <c r="N258" s="33"/>
      <c r="O258" s="45"/>
      <c r="P258" s="33"/>
      <c r="Q258" s="45"/>
      <c r="R258" s="33"/>
      <c r="S258" s="45"/>
      <c r="T258" s="33"/>
      <c r="U258" s="45"/>
      <c r="V258" s="33"/>
      <c r="W258" s="45"/>
    </row>
    <row r="259" spans="1:251" x14ac:dyDescent="0.2">
      <c r="A259" s="34" t="s">
        <v>171</v>
      </c>
      <c r="B259" s="37">
        <v>804</v>
      </c>
      <c r="C259" s="37">
        <v>804</v>
      </c>
      <c r="D259" s="38">
        <v>718</v>
      </c>
      <c r="E259" s="39">
        <v>89.303482587064678</v>
      </c>
      <c r="F259" s="38">
        <v>706</v>
      </c>
      <c r="G259" s="39">
        <v>87.810945273631845</v>
      </c>
      <c r="H259" s="38">
        <v>718</v>
      </c>
      <c r="I259" s="39">
        <v>89.303482587064678</v>
      </c>
      <c r="J259" s="38">
        <v>713</v>
      </c>
      <c r="K259" s="39">
        <v>88.681592039800989</v>
      </c>
      <c r="L259" s="38">
        <v>706</v>
      </c>
      <c r="M259" s="39">
        <v>87.810945273631845</v>
      </c>
      <c r="N259" s="38">
        <v>712</v>
      </c>
      <c r="O259" s="39">
        <v>88.557213930348254</v>
      </c>
      <c r="P259" s="38">
        <v>702</v>
      </c>
      <c r="Q259" s="39">
        <v>87.31343283582089</v>
      </c>
      <c r="R259" s="38">
        <v>706</v>
      </c>
      <c r="S259" s="39">
        <v>87.810945273631845</v>
      </c>
      <c r="T259" s="38">
        <v>696</v>
      </c>
      <c r="U259" s="39">
        <v>86.567164179104481</v>
      </c>
      <c r="V259" s="38">
        <v>681</v>
      </c>
      <c r="W259" s="39">
        <v>84.701492537313428</v>
      </c>
    </row>
    <row r="260" spans="1:251" x14ac:dyDescent="0.2">
      <c r="A260" s="34" t="s">
        <v>306</v>
      </c>
      <c r="B260" s="37">
        <v>5208</v>
      </c>
      <c r="C260" s="37">
        <v>5208</v>
      </c>
      <c r="D260" s="38">
        <v>4308</v>
      </c>
      <c r="E260" s="39">
        <v>82.718894009216584</v>
      </c>
      <c r="F260" s="38">
        <v>4160</v>
      </c>
      <c r="G260" s="39">
        <v>79.877112135176645</v>
      </c>
      <c r="H260" s="38">
        <v>4303</v>
      </c>
      <c r="I260" s="39">
        <v>82.622887864823355</v>
      </c>
      <c r="J260" s="38">
        <v>4235</v>
      </c>
      <c r="K260" s="39">
        <v>81.317204301075265</v>
      </c>
      <c r="L260" s="38">
        <v>4168</v>
      </c>
      <c r="M260" s="39">
        <v>80.030721966205832</v>
      </c>
      <c r="N260" s="38">
        <v>4285</v>
      </c>
      <c r="O260" s="39">
        <v>82.277265745007682</v>
      </c>
      <c r="P260" s="38">
        <v>4160</v>
      </c>
      <c r="Q260" s="39">
        <v>79.877112135176645</v>
      </c>
      <c r="R260" s="38">
        <v>4186</v>
      </c>
      <c r="S260" s="39">
        <v>80.376344086021504</v>
      </c>
      <c r="T260" s="38">
        <v>4155</v>
      </c>
      <c r="U260" s="39">
        <v>79.781105990783416</v>
      </c>
      <c r="V260" s="38">
        <v>3973</v>
      </c>
      <c r="W260" s="39">
        <v>76.286482334869433</v>
      </c>
    </row>
    <row r="261" spans="1:251" x14ac:dyDescent="0.2">
      <c r="A261" s="34" t="s">
        <v>182</v>
      </c>
      <c r="B261" s="37">
        <v>736</v>
      </c>
      <c r="C261" s="37">
        <v>736</v>
      </c>
      <c r="D261" s="38">
        <v>663</v>
      </c>
      <c r="E261" s="39">
        <v>90.081521739130437</v>
      </c>
      <c r="F261" s="38">
        <v>651</v>
      </c>
      <c r="G261" s="39">
        <v>88.451086956521735</v>
      </c>
      <c r="H261" s="38">
        <v>666</v>
      </c>
      <c r="I261" s="39">
        <v>90.489130434782609</v>
      </c>
      <c r="J261" s="38">
        <v>662</v>
      </c>
      <c r="K261" s="39">
        <v>89.945652173913047</v>
      </c>
      <c r="L261" s="38">
        <v>655</v>
      </c>
      <c r="M261" s="39">
        <v>88.994565217391298</v>
      </c>
      <c r="N261" s="38">
        <v>657</v>
      </c>
      <c r="O261" s="39">
        <v>89.266304347826093</v>
      </c>
      <c r="P261" s="38">
        <v>657</v>
      </c>
      <c r="Q261" s="39">
        <v>89.266304347826093</v>
      </c>
      <c r="R261" s="38">
        <v>660</v>
      </c>
      <c r="S261" s="39">
        <v>89.673913043478265</v>
      </c>
      <c r="T261" s="38">
        <v>659</v>
      </c>
      <c r="U261" s="39">
        <v>89.538043478260875</v>
      </c>
      <c r="V261" s="38">
        <v>635</v>
      </c>
      <c r="W261" s="39">
        <v>86.277173913043484</v>
      </c>
    </row>
    <row r="262" spans="1:251" x14ac:dyDescent="0.2">
      <c r="A262" s="34" t="s">
        <v>185</v>
      </c>
      <c r="B262" s="37">
        <v>182</v>
      </c>
      <c r="C262" s="37">
        <v>182</v>
      </c>
      <c r="D262" s="38">
        <v>165</v>
      </c>
      <c r="E262" s="39">
        <v>90.659340659340657</v>
      </c>
      <c r="F262" s="38">
        <v>166</v>
      </c>
      <c r="G262" s="39">
        <v>91.208791208791212</v>
      </c>
      <c r="H262" s="38">
        <v>165</v>
      </c>
      <c r="I262" s="39">
        <v>90.659340659340657</v>
      </c>
      <c r="J262" s="38">
        <v>168</v>
      </c>
      <c r="K262" s="39">
        <v>92.307692307692307</v>
      </c>
      <c r="L262" s="38">
        <v>166</v>
      </c>
      <c r="M262" s="39">
        <v>91.208791208791212</v>
      </c>
      <c r="N262" s="38">
        <v>164</v>
      </c>
      <c r="O262" s="39">
        <v>90.109890109890117</v>
      </c>
      <c r="P262" s="38">
        <v>167</v>
      </c>
      <c r="Q262" s="39">
        <v>91.758241758241752</v>
      </c>
      <c r="R262" s="38">
        <v>168</v>
      </c>
      <c r="S262" s="39">
        <v>92.307692307692307</v>
      </c>
      <c r="T262" s="38">
        <v>168</v>
      </c>
      <c r="U262" s="39">
        <v>92.307692307692307</v>
      </c>
      <c r="V262" s="38">
        <v>165</v>
      </c>
      <c r="W262" s="39">
        <v>90.659340659340657</v>
      </c>
    </row>
    <row r="263" spans="1:251" x14ac:dyDescent="0.2">
      <c r="A263" s="34" t="s">
        <v>190</v>
      </c>
      <c r="B263" s="37">
        <v>616</v>
      </c>
      <c r="C263" s="37">
        <v>616</v>
      </c>
      <c r="D263" s="38">
        <v>577</v>
      </c>
      <c r="E263" s="39">
        <v>93.668831168831176</v>
      </c>
      <c r="F263" s="38">
        <v>571</v>
      </c>
      <c r="G263" s="39">
        <v>92.694805194805198</v>
      </c>
      <c r="H263" s="38">
        <v>576</v>
      </c>
      <c r="I263" s="39">
        <v>93.506493506493513</v>
      </c>
      <c r="J263" s="38">
        <v>575</v>
      </c>
      <c r="K263" s="39">
        <v>93.34415584415585</v>
      </c>
      <c r="L263" s="38">
        <v>574</v>
      </c>
      <c r="M263" s="39">
        <v>93.181818181818187</v>
      </c>
      <c r="N263" s="38">
        <v>572</v>
      </c>
      <c r="O263" s="39">
        <v>92.857142857142861</v>
      </c>
      <c r="P263" s="38">
        <v>571</v>
      </c>
      <c r="Q263" s="39">
        <v>92.694805194805198</v>
      </c>
      <c r="R263" s="38">
        <v>571</v>
      </c>
      <c r="S263" s="39">
        <v>92.694805194805198</v>
      </c>
      <c r="T263" s="38">
        <v>566</v>
      </c>
      <c r="U263" s="39">
        <v>91.883116883116884</v>
      </c>
      <c r="V263" s="38">
        <v>558</v>
      </c>
      <c r="W263" s="39">
        <v>90.584415584415581</v>
      </c>
    </row>
    <row r="264" spans="1:251" x14ac:dyDescent="0.2">
      <c r="A264" s="34" t="s">
        <v>192</v>
      </c>
      <c r="B264" s="37">
        <v>678</v>
      </c>
      <c r="C264" s="37">
        <v>678</v>
      </c>
      <c r="D264" s="38">
        <v>582</v>
      </c>
      <c r="E264" s="39">
        <v>85.840707964601776</v>
      </c>
      <c r="F264" s="38">
        <v>569</v>
      </c>
      <c r="G264" s="39">
        <v>83.923303834808266</v>
      </c>
      <c r="H264" s="38">
        <v>582</v>
      </c>
      <c r="I264" s="39">
        <v>85.840707964601776</v>
      </c>
      <c r="J264" s="38">
        <v>577</v>
      </c>
      <c r="K264" s="39">
        <v>85.103244837758112</v>
      </c>
      <c r="L264" s="38">
        <v>570</v>
      </c>
      <c r="M264" s="39">
        <v>84.070796460176993</v>
      </c>
      <c r="N264" s="38">
        <v>581</v>
      </c>
      <c r="O264" s="39">
        <v>85.693215339233035</v>
      </c>
      <c r="P264" s="38">
        <v>568</v>
      </c>
      <c r="Q264" s="39">
        <v>83.775811209439524</v>
      </c>
      <c r="R264" s="38">
        <v>580</v>
      </c>
      <c r="S264" s="39">
        <v>85.545722713864308</v>
      </c>
      <c r="T264" s="38">
        <v>576</v>
      </c>
      <c r="U264" s="39">
        <v>84.955752212389385</v>
      </c>
      <c r="V264" s="38">
        <v>558</v>
      </c>
      <c r="W264" s="39">
        <v>82.30088495575221</v>
      </c>
    </row>
    <row r="265" spans="1:251" x14ac:dyDescent="0.2">
      <c r="A265" s="34" t="s">
        <v>199</v>
      </c>
      <c r="B265" s="37">
        <v>211</v>
      </c>
      <c r="C265" s="37">
        <v>211</v>
      </c>
      <c r="D265" s="38">
        <v>189</v>
      </c>
      <c r="E265" s="39">
        <v>89.573459715639814</v>
      </c>
      <c r="F265" s="38">
        <v>184</v>
      </c>
      <c r="G265" s="39">
        <v>87.203791469194314</v>
      </c>
      <c r="H265" s="38">
        <v>189</v>
      </c>
      <c r="I265" s="39">
        <v>89.573459715639814</v>
      </c>
      <c r="J265" s="38">
        <v>188</v>
      </c>
      <c r="K265" s="39">
        <v>89.099526066350705</v>
      </c>
      <c r="L265" s="38">
        <v>183</v>
      </c>
      <c r="M265" s="39">
        <v>86.72985781990522</v>
      </c>
      <c r="N265" s="38">
        <v>188</v>
      </c>
      <c r="O265" s="39">
        <v>89.099526066350705</v>
      </c>
      <c r="P265" s="38">
        <v>184</v>
      </c>
      <c r="Q265" s="39">
        <v>87.203791469194314</v>
      </c>
      <c r="R265" s="38">
        <v>186</v>
      </c>
      <c r="S265" s="39">
        <v>88.151658767772517</v>
      </c>
      <c r="T265" s="38">
        <v>187</v>
      </c>
      <c r="U265" s="39">
        <v>88.625592417061611</v>
      </c>
      <c r="V265" s="38">
        <v>179</v>
      </c>
      <c r="W265" s="39">
        <v>84.834123222748815</v>
      </c>
    </row>
    <row r="266" spans="1:251" x14ac:dyDescent="0.2">
      <c r="A266" s="34" t="s">
        <v>200</v>
      </c>
      <c r="B266" s="37">
        <v>1208</v>
      </c>
      <c r="C266" s="37">
        <v>1208</v>
      </c>
      <c r="D266" s="38">
        <v>1105</v>
      </c>
      <c r="E266" s="39">
        <v>91.473509933774835</v>
      </c>
      <c r="F266" s="38">
        <v>1098</v>
      </c>
      <c r="G266" s="39">
        <v>90.894039735099341</v>
      </c>
      <c r="H266" s="38">
        <v>1104</v>
      </c>
      <c r="I266" s="39">
        <v>91.390728476821195</v>
      </c>
      <c r="J266" s="38">
        <v>1103</v>
      </c>
      <c r="K266" s="39">
        <v>91.307947019867555</v>
      </c>
      <c r="L266" s="38">
        <v>1097</v>
      </c>
      <c r="M266" s="39">
        <v>90.811258278145701</v>
      </c>
      <c r="N266" s="38">
        <v>1101</v>
      </c>
      <c r="O266" s="39">
        <v>91.142384105960261</v>
      </c>
      <c r="P266" s="38">
        <v>1097</v>
      </c>
      <c r="Q266" s="39">
        <v>90.811258278145701</v>
      </c>
      <c r="R266" s="38">
        <v>1096</v>
      </c>
      <c r="S266" s="39">
        <v>90.728476821192046</v>
      </c>
      <c r="T266" s="38">
        <v>1094</v>
      </c>
      <c r="U266" s="39">
        <v>90.562913907284766</v>
      </c>
      <c r="V266" s="38">
        <v>1081</v>
      </c>
      <c r="W266" s="39">
        <v>89.486754966887418</v>
      </c>
    </row>
    <row r="267" spans="1:251" x14ac:dyDescent="0.2">
      <c r="A267" s="34" t="s">
        <v>201</v>
      </c>
      <c r="B267" s="37">
        <v>1320</v>
      </c>
      <c r="C267" s="37">
        <v>1320</v>
      </c>
      <c r="D267" s="38">
        <v>1170</v>
      </c>
      <c r="E267" s="39">
        <v>88.63636363636364</v>
      </c>
      <c r="F267" s="38">
        <v>1145</v>
      </c>
      <c r="G267" s="39">
        <v>86.742424242424249</v>
      </c>
      <c r="H267" s="38">
        <v>1169</v>
      </c>
      <c r="I267" s="39">
        <v>88.560606060606062</v>
      </c>
      <c r="J267" s="38">
        <v>1153</v>
      </c>
      <c r="K267" s="39">
        <v>87.348484848484844</v>
      </c>
      <c r="L267" s="38">
        <v>1146</v>
      </c>
      <c r="M267" s="39">
        <v>86.818181818181813</v>
      </c>
      <c r="N267" s="38">
        <v>1168</v>
      </c>
      <c r="O267" s="39">
        <v>88.484848484848484</v>
      </c>
      <c r="P267" s="38">
        <v>1152</v>
      </c>
      <c r="Q267" s="39">
        <v>87.272727272727266</v>
      </c>
      <c r="R267" s="38">
        <v>1147</v>
      </c>
      <c r="S267" s="39">
        <v>86.893939393939391</v>
      </c>
      <c r="T267" s="38">
        <v>1148</v>
      </c>
      <c r="U267" s="39">
        <v>86.969696969696969</v>
      </c>
      <c r="V267" s="38">
        <v>1121</v>
      </c>
      <c r="W267" s="39">
        <v>84.924242424242422</v>
      </c>
    </row>
    <row r="268" spans="1:251" ht="13.5" thickBot="1" x14ac:dyDescent="0.25">
      <c r="A268" s="40" t="s">
        <v>295</v>
      </c>
      <c r="B268" s="41">
        <f>SUM(B259:B267)</f>
        <v>10963</v>
      </c>
      <c r="C268" s="41">
        <f>SUM(C259:C267)</f>
        <v>10963</v>
      </c>
      <c r="D268" s="41">
        <f>SUM(D259:D267)</f>
        <v>9477</v>
      </c>
      <c r="E268" s="42">
        <f>(D268/B268)*100</f>
        <v>86.44531606312141</v>
      </c>
      <c r="F268" s="41">
        <f>SUM(F259:F267)</f>
        <v>9250</v>
      </c>
      <c r="G268" s="42">
        <f>(F268/C268)*100</f>
        <v>84.374714950287327</v>
      </c>
      <c r="H268" s="41">
        <f>SUM(H259:H267)</f>
        <v>9472</v>
      </c>
      <c r="I268" s="42">
        <f>(H268/B268)*100</f>
        <v>86.399708109094234</v>
      </c>
      <c r="J268" s="41">
        <f>SUM(J259:J267)</f>
        <v>9374</v>
      </c>
      <c r="K268" s="42">
        <f>(J268/C268)*100</f>
        <v>85.505792210161459</v>
      </c>
      <c r="L268" s="41">
        <f>SUM(L259:L267)</f>
        <v>9265</v>
      </c>
      <c r="M268" s="42">
        <f>(L268/C268)*100</f>
        <v>84.511538812368883</v>
      </c>
      <c r="N268" s="41">
        <f>SUM(N259:N267)</f>
        <v>9428</v>
      </c>
      <c r="O268" s="42">
        <f>(N268/B268)*100</f>
        <v>85.99835811365503</v>
      </c>
      <c r="P268" s="41">
        <f>SUM(P259:P267)</f>
        <v>9258</v>
      </c>
      <c r="Q268" s="42">
        <f>(P268/C268)*100</f>
        <v>84.447687676730823</v>
      </c>
      <c r="R268" s="41">
        <f>SUM(R259:R267)</f>
        <v>9300</v>
      </c>
      <c r="S268" s="42">
        <f>(R268/C268)*100</f>
        <v>84.830794490559157</v>
      </c>
      <c r="T268" s="41">
        <f>SUM(T259:T267)</f>
        <v>9249</v>
      </c>
      <c r="U268" s="42">
        <f>(T268/C268)*100</f>
        <v>84.365593359481892</v>
      </c>
      <c r="V268" s="41">
        <f>SUM(V259:V267)</f>
        <v>8951</v>
      </c>
      <c r="W268" s="42">
        <f>(V268/C268)*100</f>
        <v>81.647359299461826</v>
      </c>
    </row>
    <row r="269" spans="1:251" s="28" customFormat="1" ht="25.5" customHeight="1" thickTop="1" x14ac:dyDescent="0.2">
      <c r="A269" s="138" t="s">
        <v>294</v>
      </c>
      <c r="B269" s="145" t="s">
        <v>449</v>
      </c>
      <c r="C269" s="146"/>
      <c r="D269" s="134" t="s">
        <v>450</v>
      </c>
      <c r="E269" s="144"/>
      <c r="F269" s="144"/>
      <c r="G269" s="135"/>
      <c r="H269" s="134" t="s">
        <v>451</v>
      </c>
      <c r="I269" s="143"/>
      <c r="J269" s="144"/>
      <c r="K269" s="142"/>
      <c r="L269" s="134" t="s">
        <v>452</v>
      </c>
      <c r="M269" s="135"/>
      <c r="N269" s="134" t="s">
        <v>453</v>
      </c>
      <c r="O269" s="143"/>
      <c r="P269" s="144"/>
      <c r="Q269" s="142"/>
      <c r="R269" s="134" t="s">
        <v>454</v>
      </c>
      <c r="S269" s="142"/>
      <c r="T269" s="134" t="s">
        <v>455</v>
      </c>
      <c r="U269" s="141"/>
      <c r="V269" s="134" t="s">
        <v>456</v>
      </c>
      <c r="W269" s="141"/>
      <c r="X269" s="27"/>
      <c r="Y269" s="27"/>
      <c r="Z269" s="27"/>
      <c r="AA269" s="27"/>
      <c r="AB269" s="27"/>
      <c r="AC269" s="27"/>
      <c r="AD269" s="27"/>
      <c r="AE269" s="27"/>
      <c r="AF269" s="27"/>
      <c r="AG269" s="27"/>
      <c r="AH269" s="27"/>
      <c r="AI269" s="27"/>
      <c r="AJ269" s="27"/>
      <c r="AK269" s="27"/>
      <c r="AL269" s="27"/>
      <c r="AM269" s="27"/>
      <c r="AN269" s="27"/>
      <c r="AO269" s="27"/>
      <c r="AP269" s="27"/>
      <c r="AQ269" s="27"/>
      <c r="AR269" s="27"/>
      <c r="AS269" s="27"/>
      <c r="AT269" s="27"/>
      <c r="AU269" s="27"/>
      <c r="AV269" s="27"/>
      <c r="AW269" s="27"/>
      <c r="AX269" s="27"/>
      <c r="AY269" s="27"/>
      <c r="AZ269" s="27"/>
      <c r="BA269" s="27"/>
      <c r="BB269" s="27"/>
      <c r="BC269" s="27"/>
      <c r="BD269" s="27"/>
      <c r="BE269" s="27"/>
      <c r="BF269" s="27"/>
      <c r="BG269" s="27"/>
      <c r="BH269" s="27"/>
      <c r="BI269" s="27"/>
      <c r="BJ269" s="27"/>
      <c r="BK269" s="27"/>
      <c r="BL269" s="27"/>
      <c r="BM269" s="27"/>
      <c r="BN269" s="27"/>
      <c r="BO269" s="27"/>
      <c r="BP269" s="27"/>
      <c r="BQ269" s="27"/>
      <c r="BR269" s="27"/>
      <c r="BS269" s="27"/>
      <c r="BT269" s="27"/>
      <c r="BU269" s="27"/>
      <c r="BV269" s="27"/>
      <c r="BW269" s="27"/>
      <c r="BX269" s="27"/>
      <c r="BY269" s="27"/>
      <c r="BZ269" s="27"/>
      <c r="CA269" s="27"/>
      <c r="CB269" s="27"/>
      <c r="CC269" s="27"/>
      <c r="CD269" s="27"/>
      <c r="CE269" s="27"/>
      <c r="CF269" s="27"/>
      <c r="CG269" s="27"/>
      <c r="CH269" s="27"/>
      <c r="CI269" s="27"/>
      <c r="CJ269" s="27"/>
      <c r="CK269" s="27"/>
      <c r="CL269" s="27"/>
      <c r="CM269" s="27"/>
      <c r="CN269" s="27"/>
      <c r="CO269" s="27"/>
      <c r="CP269" s="27"/>
      <c r="CQ269" s="27"/>
      <c r="CR269" s="27"/>
      <c r="CS269" s="27"/>
      <c r="CT269" s="27"/>
      <c r="CU269" s="27"/>
      <c r="CV269" s="27"/>
      <c r="CW269" s="27"/>
      <c r="CX269" s="27"/>
      <c r="CY269" s="27"/>
      <c r="CZ269" s="27"/>
      <c r="DA269" s="27"/>
      <c r="DB269" s="27"/>
      <c r="DC269" s="27"/>
      <c r="DD269" s="27"/>
      <c r="DE269" s="27"/>
      <c r="DF269" s="27"/>
      <c r="DG269" s="27"/>
      <c r="DH269" s="27"/>
      <c r="DI269" s="27"/>
      <c r="DJ269" s="27"/>
      <c r="DK269" s="27"/>
      <c r="DL269" s="27"/>
      <c r="DM269" s="27"/>
      <c r="DN269" s="27"/>
      <c r="DO269" s="27"/>
      <c r="DP269" s="27"/>
      <c r="DQ269" s="27"/>
      <c r="DR269" s="27"/>
      <c r="DS269" s="27"/>
      <c r="DT269" s="27"/>
      <c r="DU269" s="27"/>
      <c r="DV269" s="27"/>
      <c r="DW269" s="27"/>
      <c r="DX269" s="27"/>
      <c r="DY269" s="27"/>
      <c r="DZ269" s="27"/>
      <c r="EA269" s="27"/>
      <c r="EB269" s="27"/>
      <c r="EC269" s="27"/>
      <c r="ED269" s="27"/>
      <c r="EE269" s="27"/>
      <c r="EF269" s="27"/>
      <c r="EG269" s="27"/>
      <c r="EH269" s="27"/>
      <c r="EI269" s="27"/>
      <c r="EJ269" s="27"/>
      <c r="EK269" s="27"/>
      <c r="EL269" s="27"/>
      <c r="EM269" s="27"/>
      <c r="EN269" s="27"/>
      <c r="EO269" s="27"/>
      <c r="EP269" s="27"/>
      <c r="EQ269" s="27"/>
      <c r="ER269" s="27"/>
      <c r="ES269" s="27"/>
      <c r="ET269" s="27"/>
      <c r="EU269" s="27"/>
      <c r="EV269" s="27"/>
      <c r="EW269" s="27"/>
      <c r="EX269" s="27"/>
      <c r="EY269" s="27"/>
      <c r="EZ269" s="27"/>
      <c r="FA269" s="27"/>
      <c r="FB269" s="27"/>
      <c r="FC269" s="27"/>
      <c r="FD269" s="27"/>
      <c r="FE269" s="27"/>
      <c r="FF269" s="27"/>
      <c r="FG269" s="27"/>
      <c r="FH269" s="27"/>
      <c r="FI269" s="27"/>
      <c r="FJ269" s="27"/>
      <c r="FK269" s="27"/>
      <c r="FL269" s="27"/>
      <c r="FM269" s="27"/>
      <c r="FN269" s="27"/>
      <c r="FO269" s="27"/>
      <c r="FP269" s="27"/>
      <c r="FQ269" s="27"/>
      <c r="FR269" s="27"/>
      <c r="FS269" s="27"/>
      <c r="FT269" s="27"/>
      <c r="FU269" s="27"/>
      <c r="FV269" s="27"/>
      <c r="FW269" s="27"/>
      <c r="FX269" s="27"/>
      <c r="FY269" s="27"/>
      <c r="FZ269" s="27"/>
      <c r="GA269" s="27"/>
      <c r="GB269" s="27"/>
      <c r="GC269" s="27"/>
      <c r="GD269" s="27"/>
      <c r="GE269" s="27"/>
      <c r="GF269" s="27"/>
      <c r="GG269" s="27"/>
      <c r="GH269" s="27"/>
      <c r="GI269" s="27"/>
      <c r="GJ269" s="27"/>
      <c r="GK269" s="27"/>
      <c r="GL269" s="27"/>
      <c r="GM269" s="27"/>
      <c r="GN269" s="27"/>
      <c r="GO269" s="27"/>
      <c r="GP269" s="27"/>
      <c r="GQ269" s="27"/>
      <c r="GR269" s="27"/>
      <c r="GS269" s="27"/>
      <c r="GT269" s="27"/>
      <c r="GU269" s="27"/>
      <c r="GV269" s="27"/>
      <c r="GW269" s="27"/>
      <c r="GX269" s="27"/>
      <c r="GY269" s="27"/>
      <c r="GZ269" s="27"/>
      <c r="HA269" s="27"/>
      <c r="HB269" s="27"/>
      <c r="HC269" s="27"/>
      <c r="HD269" s="27"/>
      <c r="HE269" s="27"/>
      <c r="HF269" s="27"/>
      <c r="HG269" s="27"/>
      <c r="HH269" s="27"/>
      <c r="HI269" s="27"/>
      <c r="HJ269" s="27"/>
      <c r="HK269" s="27"/>
      <c r="HL269" s="27"/>
      <c r="HM269" s="27"/>
      <c r="HN269" s="27"/>
      <c r="HO269" s="27"/>
      <c r="HP269" s="27"/>
      <c r="HQ269" s="27"/>
      <c r="HR269" s="27"/>
      <c r="HS269" s="27"/>
      <c r="HT269" s="27"/>
      <c r="HU269" s="27"/>
      <c r="HV269" s="27"/>
      <c r="HW269" s="27"/>
      <c r="HX269" s="27"/>
      <c r="HY269" s="27"/>
      <c r="HZ269" s="27"/>
      <c r="IA269" s="27"/>
      <c r="IB269" s="27"/>
      <c r="IC269" s="27"/>
      <c r="ID269" s="27"/>
      <c r="IE269" s="27"/>
      <c r="IF269" s="27"/>
      <c r="IG269" s="27"/>
      <c r="IH269" s="27"/>
      <c r="II269" s="27"/>
      <c r="IJ269" s="27"/>
      <c r="IK269" s="27"/>
      <c r="IL269" s="27"/>
      <c r="IM269" s="27"/>
      <c r="IN269" s="27"/>
      <c r="IO269" s="27"/>
      <c r="IP269" s="27"/>
      <c r="IQ269" s="27"/>
    </row>
    <row r="270" spans="1:251" s="32" customFormat="1" ht="25.5" customHeight="1" x14ac:dyDescent="0.2">
      <c r="A270" s="139"/>
      <c r="B270" s="29" t="s">
        <v>303</v>
      </c>
      <c r="C270" s="29" t="s">
        <v>304</v>
      </c>
      <c r="D270" s="30" t="s">
        <v>483</v>
      </c>
      <c r="E270" s="31" t="s">
        <v>293</v>
      </c>
      <c r="F270" s="30" t="s">
        <v>376</v>
      </c>
      <c r="G270" s="31" t="s">
        <v>293</v>
      </c>
      <c r="H270" s="30" t="s">
        <v>483</v>
      </c>
      <c r="I270" s="31" t="s">
        <v>293</v>
      </c>
      <c r="J270" s="30" t="s">
        <v>375</v>
      </c>
      <c r="K270" s="31" t="s">
        <v>293</v>
      </c>
      <c r="L270" s="30" t="s">
        <v>375</v>
      </c>
      <c r="M270" s="31" t="s">
        <v>293</v>
      </c>
      <c r="N270" s="30" t="s">
        <v>483</v>
      </c>
      <c r="O270" s="31" t="s">
        <v>293</v>
      </c>
      <c r="P270" s="30" t="s">
        <v>375</v>
      </c>
      <c r="Q270" s="31" t="s">
        <v>293</v>
      </c>
      <c r="R270" s="30" t="s">
        <v>376</v>
      </c>
      <c r="S270" s="31" t="s">
        <v>293</v>
      </c>
      <c r="T270" s="30" t="s">
        <v>376</v>
      </c>
      <c r="U270" s="31" t="s">
        <v>293</v>
      </c>
      <c r="V270" s="30" t="s">
        <v>484</v>
      </c>
      <c r="W270" s="31" t="s">
        <v>293</v>
      </c>
    </row>
    <row r="271" spans="1:251" ht="18" x14ac:dyDescent="0.25">
      <c r="A271" s="33" t="s">
        <v>324</v>
      </c>
      <c r="B271" s="33"/>
      <c r="C271" s="33"/>
      <c r="D271" s="33"/>
      <c r="E271" s="45"/>
      <c r="F271" s="33"/>
      <c r="G271" s="45"/>
      <c r="H271" s="33"/>
      <c r="I271" s="45"/>
      <c r="J271" s="33"/>
      <c r="K271" s="45"/>
      <c r="L271" s="33"/>
      <c r="M271" s="45"/>
      <c r="N271" s="33"/>
      <c r="O271" s="45"/>
      <c r="P271" s="33"/>
      <c r="Q271" s="45"/>
      <c r="R271" s="33"/>
      <c r="S271" s="45"/>
      <c r="T271" s="33"/>
      <c r="U271" s="45"/>
      <c r="V271" s="33"/>
      <c r="W271" s="45"/>
    </row>
    <row r="272" spans="1:251" x14ac:dyDescent="0.2">
      <c r="A272" s="34" t="s">
        <v>168</v>
      </c>
      <c r="B272" s="37">
        <v>1182</v>
      </c>
      <c r="C272" s="37">
        <v>1182</v>
      </c>
      <c r="D272" s="38">
        <v>1066</v>
      </c>
      <c r="E272" s="39">
        <v>90.186125211505924</v>
      </c>
      <c r="F272" s="38">
        <v>1057</v>
      </c>
      <c r="G272" s="39">
        <v>89.424703891708972</v>
      </c>
      <c r="H272" s="38">
        <v>1066</v>
      </c>
      <c r="I272" s="39">
        <v>90.186125211505924</v>
      </c>
      <c r="J272" s="38">
        <v>1065</v>
      </c>
      <c r="K272" s="39">
        <v>90.101522842639596</v>
      </c>
      <c r="L272" s="38">
        <v>1056</v>
      </c>
      <c r="M272" s="39">
        <v>89.340101522842644</v>
      </c>
      <c r="N272" s="38">
        <v>1056</v>
      </c>
      <c r="O272" s="39">
        <v>89.340101522842644</v>
      </c>
      <c r="P272" s="38">
        <v>1047</v>
      </c>
      <c r="Q272" s="39">
        <v>88.578680203045678</v>
      </c>
      <c r="R272" s="38">
        <v>1050</v>
      </c>
      <c r="S272" s="39">
        <v>88.832487309644677</v>
      </c>
      <c r="T272" s="38">
        <v>1052</v>
      </c>
      <c r="U272" s="39">
        <v>89.001692047377333</v>
      </c>
      <c r="V272" s="38">
        <v>1023</v>
      </c>
      <c r="W272" s="39">
        <v>86.548223350253807</v>
      </c>
    </row>
    <row r="273" spans="1:23" x14ac:dyDescent="0.2">
      <c r="A273" s="34" t="s">
        <v>331</v>
      </c>
      <c r="B273" s="37">
        <v>401</v>
      </c>
      <c r="C273" s="37">
        <v>401</v>
      </c>
      <c r="D273" s="38">
        <v>345</v>
      </c>
      <c r="E273" s="39">
        <v>86.034912718204495</v>
      </c>
      <c r="F273" s="38">
        <v>340</v>
      </c>
      <c r="G273" s="39">
        <v>84.788029925187033</v>
      </c>
      <c r="H273" s="38">
        <v>345</v>
      </c>
      <c r="I273" s="39">
        <v>86.034912718204495</v>
      </c>
      <c r="J273" s="38">
        <v>347</v>
      </c>
      <c r="K273" s="39">
        <v>86.533665835411469</v>
      </c>
      <c r="L273" s="38">
        <v>340</v>
      </c>
      <c r="M273" s="39">
        <v>84.788029925187033</v>
      </c>
      <c r="N273" s="38">
        <v>344</v>
      </c>
      <c r="O273" s="39">
        <v>85.785536159600994</v>
      </c>
      <c r="P273" s="38">
        <v>340</v>
      </c>
      <c r="Q273" s="39">
        <v>84.788029925187033</v>
      </c>
      <c r="R273" s="38">
        <v>344</v>
      </c>
      <c r="S273" s="39">
        <v>85.785536159600994</v>
      </c>
      <c r="T273" s="38">
        <v>338</v>
      </c>
      <c r="U273" s="39">
        <v>84.289276807980045</v>
      </c>
      <c r="V273" s="38">
        <v>330</v>
      </c>
      <c r="W273" s="39">
        <v>82.294264339152122</v>
      </c>
    </row>
    <row r="274" spans="1:23" x14ac:dyDescent="0.2">
      <c r="A274" s="34" t="s">
        <v>174</v>
      </c>
      <c r="B274" s="37">
        <v>769</v>
      </c>
      <c r="C274" s="37">
        <v>769</v>
      </c>
      <c r="D274" s="38">
        <v>651</v>
      </c>
      <c r="E274" s="39">
        <v>84.655396618985691</v>
      </c>
      <c r="F274" s="38">
        <v>640</v>
      </c>
      <c r="G274" s="39">
        <v>83.224967490247067</v>
      </c>
      <c r="H274" s="38">
        <v>651</v>
      </c>
      <c r="I274" s="39">
        <v>84.655396618985691</v>
      </c>
      <c r="J274" s="38">
        <v>649</v>
      </c>
      <c r="K274" s="39">
        <v>84.395318595578672</v>
      </c>
      <c r="L274" s="38">
        <v>639</v>
      </c>
      <c r="M274" s="39">
        <v>83.094928478543565</v>
      </c>
      <c r="N274" s="38">
        <v>645</v>
      </c>
      <c r="O274" s="39">
        <v>83.875162548764635</v>
      </c>
      <c r="P274" s="38">
        <v>632</v>
      </c>
      <c r="Q274" s="39">
        <v>82.184655396618979</v>
      </c>
      <c r="R274" s="38">
        <v>642</v>
      </c>
      <c r="S274" s="39">
        <v>83.4850455136541</v>
      </c>
      <c r="T274" s="38">
        <v>638</v>
      </c>
      <c r="U274" s="39">
        <v>82.964889466840049</v>
      </c>
      <c r="V274" s="38">
        <v>621</v>
      </c>
      <c r="W274" s="39">
        <v>80.75422626788037</v>
      </c>
    </row>
    <row r="275" spans="1:23" x14ac:dyDescent="0.2">
      <c r="A275" s="34" t="s">
        <v>177</v>
      </c>
      <c r="B275" s="37">
        <v>241</v>
      </c>
      <c r="C275" s="37">
        <v>241</v>
      </c>
      <c r="D275" s="38">
        <v>228</v>
      </c>
      <c r="E275" s="39">
        <v>94.60580912863071</v>
      </c>
      <c r="F275" s="38">
        <v>221</v>
      </c>
      <c r="G275" s="39">
        <v>91.701244813278009</v>
      </c>
      <c r="H275" s="38">
        <v>228</v>
      </c>
      <c r="I275" s="39">
        <v>94.60580912863071</v>
      </c>
      <c r="J275" s="38">
        <v>222</v>
      </c>
      <c r="K275" s="39">
        <v>92.116182572614107</v>
      </c>
      <c r="L275" s="38">
        <v>222</v>
      </c>
      <c r="M275" s="39">
        <v>92.116182572614107</v>
      </c>
      <c r="N275" s="38">
        <v>227</v>
      </c>
      <c r="O275" s="39">
        <v>94.190871369294612</v>
      </c>
      <c r="P275" s="38">
        <v>220</v>
      </c>
      <c r="Q275" s="39">
        <v>91.286307053941911</v>
      </c>
      <c r="R275" s="38">
        <v>225</v>
      </c>
      <c r="S275" s="39">
        <v>93.360995850622402</v>
      </c>
      <c r="T275" s="38">
        <v>223</v>
      </c>
      <c r="U275" s="39">
        <v>92.531120331950206</v>
      </c>
      <c r="V275" s="38">
        <v>216</v>
      </c>
      <c r="W275" s="39">
        <v>89.626556016597505</v>
      </c>
    </row>
    <row r="276" spans="1:23" x14ac:dyDescent="0.2">
      <c r="A276" s="34" t="s">
        <v>308</v>
      </c>
      <c r="B276" s="37">
        <v>317</v>
      </c>
      <c r="C276" s="37">
        <v>317</v>
      </c>
      <c r="D276" s="38">
        <v>295</v>
      </c>
      <c r="E276" s="39">
        <v>93.059936908517344</v>
      </c>
      <c r="F276" s="38">
        <v>296</v>
      </c>
      <c r="G276" s="39">
        <v>93.375394321766564</v>
      </c>
      <c r="H276" s="38">
        <v>295</v>
      </c>
      <c r="I276" s="39">
        <v>93.059936908517344</v>
      </c>
      <c r="J276" s="38">
        <v>297</v>
      </c>
      <c r="K276" s="39">
        <v>93.690851735015769</v>
      </c>
      <c r="L276" s="38">
        <v>296</v>
      </c>
      <c r="M276" s="39">
        <v>93.375394321766564</v>
      </c>
      <c r="N276" s="38">
        <v>296</v>
      </c>
      <c r="O276" s="39">
        <v>93.375394321766564</v>
      </c>
      <c r="P276" s="38">
        <v>295</v>
      </c>
      <c r="Q276" s="39">
        <v>93.059936908517344</v>
      </c>
      <c r="R276" s="38">
        <v>293</v>
      </c>
      <c r="S276" s="39">
        <v>92.429022082018932</v>
      </c>
      <c r="T276" s="38">
        <v>292</v>
      </c>
      <c r="U276" s="39">
        <v>92.113564668769712</v>
      </c>
      <c r="V276" s="38">
        <v>289</v>
      </c>
      <c r="W276" s="39">
        <v>91.16719242902208</v>
      </c>
    </row>
    <row r="277" spans="1:23" x14ac:dyDescent="0.2">
      <c r="A277" s="34" t="s">
        <v>178</v>
      </c>
      <c r="B277" s="37">
        <v>709</v>
      </c>
      <c r="C277" s="37">
        <v>709</v>
      </c>
      <c r="D277" s="38">
        <v>631</v>
      </c>
      <c r="E277" s="39">
        <v>88.998589562764451</v>
      </c>
      <c r="F277" s="38">
        <v>626</v>
      </c>
      <c r="G277" s="39">
        <v>88.293370944992944</v>
      </c>
      <c r="H277" s="38">
        <v>631</v>
      </c>
      <c r="I277" s="39">
        <v>88.998589562764451</v>
      </c>
      <c r="J277" s="38">
        <v>634</v>
      </c>
      <c r="K277" s="39">
        <v>89.421720733427364</v>
      </c>
      <c r="L277" s="38">
        <v>625</v>
      </c>
      <c r="M277" s="39">
        <v>88.15232722143864</v>
      </c>
      <c r="N277" s="38">
        <v>631</v>
      </c>
      <c r="O277" s="39">
        <v>88.998589562764451</v>
      </c>
      <c r="P277" s="38">
        <v>620</v>
      </c>
      <c r="Q277" s="39">
        <v>87.447108603667132</v>
      </c>
      <c r="R277" s="38">
        <v>627</v>
      </c>
      <c r="S277" s="39">
        <v>88.434414668547248</v>
      </c>
      <c r="T277" s="38">
        <v>632</v>
      </c>
      <c r="U277" s="39">
        <v>89.139633286318755</v>
      </c>
      <c r="V277" s="38">
        <v>605</v>
      </c>
      <c r="W277" s="39">
        <v>85.331452750352611</v>
      </c>
    </row>
    <row r="278" spans="1:23" x14ac:dyDescent="0.2">
      <c r="A278" s="34" t="s">
        <v>344</v>
      </c>
      <c r="B278" s="37">
        <v>658</v>
      </c>
      <c r="C278" s="37">
        <v>658</v>
      </c>
      <c r="D278" s="38">
        <v>572</v>
      </c>
      <c r="E278" s="39">
        <v>86.930091185410333</v>
      </c>
      <c r="F278" s="38">
        <v>550</v>
      </c>
      <c r="G278" s="39">
        <v>83.586626139817625</v>
      </c>
      <c r="H278" s="38">
        <v>571</v>
      </c>
      <c r="I278" s="39">
        <v>86.77811550151975</v>
      </c>
      <c r="J278" s="38">
        <v>556</v>
      </c>
      <c r="K278" s="39">
        <v>84.498480243161097</v>
      </c>
      <c r="L278" s="38">
        <v>550</v>
      </c>
      <c r="M278" s="39">
        <v>83.586626139817625</v>
      </c>
      <c r="N278" s="38">
        <v>569</v>
      </c>
      <c r="O278" s="39">
        <v>86.474164133738597</v>
      </c>
      <c r="P278" s="38">
        <v>546</v>
      </c>
      <c r="Q278" s="39">
        <v>82.978723404255319</v>
      </c>
      <c r="R278" s="38">
        <v>568</v>
      </c>
      <c r="S278" s="39">
        <v>86.322188449848028</v>
      </c>
      <c r="T278" s="38">
        <v>566</v>
      </c>
      <c r="U278" s="39">
        <v>86.018237082066875</v>
      </c>
      <c r="V278" s="38">
        <v>536</v>
      </c>
      <c r="W278" s="39">
        <v>81.458966565349542</v>
      </c>
    </row>
    <row r="279" spans="1:23" x14ac:dyDescent="0.2">
      <c r="A279" s="34" t="s">
        <v>180</v>
      </c>
      <c r="B279" s="37">
        <v>867</v>
      </c>
      <c r="C279" s="37">
        <v>867</v>
      </c>
      <c r="D279" s="38">
        <v>791</v>
      </c>
      <c r="E279" s="39">
        <v>91.234140715109575</v>
      </c>
      <c r="F279" s="38">
        <v>776</v>
      </c>
      <c r="G279" s="39">
        <v>89.504036908881204</v>
      </c>
      <c r="H279" s="38">
        <v>790</v>
      </c>
      <c r="I279" s="39">
        <v>91.118800461361019</v>
      </c>
      <c r="J279" s="38">
        <v>787</v>
      </c>
      <c r="K279" s="39">
        <v>90.772779700115336</v>
      </c>
      <c r="L279" s="38">
        <v>775</v>
      </c>
      <c r="M279" s="39">
        <v>89.388696655132648</v>
      </c>
      <c r="N279" s="38">
        <v>787</v>
      </c>
      <c r="O279" s="39">
        <v>90.772779700115336</v>
      </c>
      <c r="P279" s="38">
        <v>777</v>
      </c>
      <c r="Q279" s="39">
        <v>89.61937716262976</v>
      </c>
      <c r="R279" s="38">
        <v>787</v>
      </c>
      <c r="S279" s="39">
        <v>90.772779700115336</v>
      </c>
      <c r="T279" s="38">
        <v>778</v>
      </c>
      <c r="U279" s="39">
        <v>89.734717416378317</v>
      </c>
      <c r="V279" s="38">
        <v>749</v>
      </c>
      <c r="W279" s="39">
        <v>86.389850057670131</v>
      </c>
    </row>
    <row r="280" spans="1:23" x14ac:dyDescent="0.2">
      <c r="A280" s="34" t="s">
        <v>181</v>
      </c>
      <c r="B280" s="37">
        <v>260</v>
      </c>
      <c r="C280" s="37">
        <v>260</v>
      </c>
      <c r="D280" s="38">
        <v>239</v>
      </c>
      <c r="E280" s="39">
        <v>91.92307692307692</v>
      </c>
      <c r="F280" s="38">
        <v>238</v>
      </c>
      <c r="G280" s="39">
        <v>91.538461538461533</v>
      </c>
      <c r="H280" s="38">
        <v>239</v>
      </c>
      <c r="I280" s="39">
        <v>91.92307692307692</v>
      </c>
      <c r="J280" s="38">
        <v>243</v>
      </c>
      <c r="K280" s="39">
        <v>93.461538461538467</v>
      </c>
      <c r="L280" s="38">
        <v>238</v>
      </c>
      <c r="M280" s="39">
        <v>91.538461538461533</v>
      </c>
      <c r="N280" s="38">
        <v>238</v>
      </c>
      <c r="O280" s="39">
        <v>91.538461538461533</v>
      </c>
      <c r="P280" s="38">
        <v>237</v>
      </c>
      <c r="Q280" s="39">
        <v>91.15384615384616</v>
      </c>
      <c r="R280" s="38">
        <v>239</v>
      </c>
      <c r="S280" s="39">
        <v>91.92307692307692</v>
      </c>
      <c r="T280" s="38">
        <v>238</v>
      </c>
      <c r="U280" s="39">
        <v>91.538461538461533</v>
      </c>
      <c r="V280" s="38">
        <v>233</v>
      </c>
      <c r="W280" s="39">
        <v>89.615384615384613</v>
      </c>
    </row>
    <row r="281" spans="1:23" x14ac:dyDescent="0.2">
      <c r="A281" s="34" t="s">
        <v>183</v>
      </c>
      <c r="B281" s="37">
        <v>206</v>
      </c>
      <c r="C281" s="37">
        <v>206</v>
      </c>
      <c r="D281" s="38">
        <v>192</v>
      </c>
      <c r="E281" s="39">
        <v>93.203883495145632</v>
      </c>
      <c r="F281" s="38">
        <v>190</v>
      </c>
      <c r="G281" s="39">
        <v>92.233009708737868</v>
      </c>
      <c r="H281" s="38">
        <v>192</v>
      </c>
      <c r="I281" s="39">
        <v>93.203883495145632</v>
      </c>
      <c r="J281" s="38">
        <v>191</v>
      </c>
      <c r="K281" s="39">
        <v>92.71844660194175</v>
      </c>
      <c r="L281" s="38">
        <v>190</v>
      </c>
      <c r="M281" s="39">
        <v>92.233009708737868</v>
      </c>
      <c r="N281" s="38">
        <v>192</v>
      </c>
      <c r="O281" s="39">
        <v>93.203883495145632</v>
      </c>
      <c r="P281" s="38">
        <v>188</v>
      </c>
      <c r="Q281" s="39">
        <v>91.262135922330103</v>
      </c>
      <c r="R281" s="38">
        <v>189</v>
      </c>
      <c r="S281" s="39">
        <v>91.747572815533985</v>
      </c>
      <c r="T281" s="38">
        <v>190</v>
      </c>
      <c r="U281" s="39">
        <v>92.233009708737868</v>
      </c>
      <c r="V281" s="38">
        <v>184</v>
      </c>
      <c r="W281" s="39">
        <v>89.320388349514559</v>
      </c>
    </row>
    <row r="282" spans="1:23" x14ac:dyDescent="0.2">
      <c r="A282" s="34" t="s">
        <v>186</v>
      </c>
      <c r="B282" s="37">
        <v>284</v>
      </c>
      <c r="C282" s="37">
        <v>284</v>
      </c>
      <c r="D282" s="38">
        <v>260</v>
      </c>
      <c r="E282" s="39">
        <v>91.549295774647888</v>
      </c>
      <c r="F282" s="38">
        <v>256</v>
      </c>
      <c r="G282" s="39">
        <v>90.140845070422529</v>
      </c>
      <c r="H282" s="38">
        <v>260</v>
      </c>
      <c r="I282" s="39">
        <v>91.549295774647888</v>
      </c>
      <c r="J282" s="38">
        <v>257</v>
      </c>
      <c r="K282" s="39">
        <v>90.492957746478879</v>
      </c>
      <c r="L282" s="38">
        <v>255</v>
      </c>
      <c r="M282" s="39">
        <v>89.788732394366193</v>
      </c>
      <c r="N282" s="38">
        <v>260</v>
      </c>
      <c r="O282" s="39">
        <v>91.549295774647888</v>
      </c>
      <c r="P282" s="38">
        <v>256</v>
      </c>
      <c r="Q282" s="39">
        <v>90.140845070422529</v>
      </c>
      <c r="R282" s="38">
        <v>259</v>
      </c>
      <c r="S282" s="39">
        <v>91.197183098591552</v>
      </c>
      <c r="T282" s="38">
        <v>258</v>
      </c>
      <c r="U282" s="39">
        <v>90.845070422535215</v>
      </c>
      <c r="V282" s="38">
        <v>252</v>
      </c>
      <c r="W282" s="39">
        <v>88.732394366197184</v>
      </c>
    </row>
    <row r="283" spans="1:23" x14ac:dyDescent="0.2">
      <c r="A283" s="34" t="s">
        <v>187</v>
      </c>
      <c r="B283" s="37">
        <v>421</v>
      </c>
      <c r="C283" s="37">
        <v>421</v>
      </c>
      <c r="D283" s="38">
        <v>392</v>
      </c>
      <c r="E283" s="39">
        <v>93.111638954869363</v>
      </c>
      <c r="F283" s="38">
        <v>385</v>
      </c>
      <c r="G283" s="39">
        <v>91.448931116389545</v>
      </c>
      <c r="H283" s="38">
        <v>391</v>
      </c>
      <c r="I283" s="39">
        <v>92.874109263657957</v>
      </c>
      <c r="J283" s="38">
        <v>389</v>
      </c>
      <c r="K283" s="39">
        <v>92.399049881235157</v>
      </c>
      <c r="L283" s="38">
        <v>389</v>
      </c>
      <c r="M283" s="39">
        <v>92.399049881235157</v>
      </c>
      <c r="N283" s="38">
        <v>387</v>
      </c>
      <c r="O283" s="39">
        <v>91.923990498812358</v>
      </c>
      <c r="P283" s="38">
        <v>380</v>
      </c>
      <c r="Q283" s="39">
        <v>90.26128266033254</v>
      </c>
      <c r="R283" s="38">
        <v>388</v>
      </c>
      <c r="S283" s="39">
        <v>92.161520190023751</v>
      </c>
      <c r="T283" s="38">
        <v>388</v>
      </c>
      <c r="U283" s="39">
        <v>92.161520190023751</v>
      </c>
      <c r="V283" s="38">
        <v>372</v>
      </c>
      <c r="W283" s="39">
        <v>88.36104513064133</v>
      </c>
    </row>
    <row r="284" spans="1:23" x14ac:dyDescent="0.2">
      <c r="A284" s="34" t="s">
        <v>188</v>
      </c>
      <c r="B284" s="37">
        <v>268</v>
      </c>
      <c r="C284" s="37">
        <v>268</v>
      </c>
      <c r="D284" s="38">
        <v>255</v>
      </c>
      <c r="E284" s="39">
        <v>95.149253731343279</v>
      </c>
      <c r="F284" s="38">
        <v>246</v>
      </c>
      <c r="G284" s="39">
        <v>91.791044776119406</v>
      </c>
      <c r="H284" s="38">
        <v>255</v>
      </c>
      <c r="I284" s="39">
        <v>95.149253731343279</v>
      </c>
      <c r="J284" s="38">
        <v>249</v>
      </c>
      <c r="K284" s="39">
        <v>92.910447761194035</v>
      </c>
      <c r="L284" s="38">
        <v>249</v>
      </c>
      <c r="M284" s="39">
        <v>92.910447761194035</v>
      </c>
      <c r="N284" s="38">
        <v>255</v>
      </c>
      <c r="O284" s="39">
        <v>95.149253731343279</v>
      </c>
      <c r="P284" s="38">
        <v>248</v>
      </c>
      <c r="Q284" s="39">
        <v>92.537313432835816</v>
      </c>
      <c r="R284" s="38">
        <v>252</v>
      </c>
      <c r="S284" s="39">
        <v>94.02985074626865</v>
      </c>
      <c r="T284" s="38">
        <v>252</v>
      </c>
      <c r="U284" s="39">
        <v>94.02985074626865</v>
      </c>
      <c r="V284" s="38">
        <v>241</v>
      </c>
      <c r="W284" s="39">
        <v>89.925373134328353</v>
      </c>
    </row>
    <row r="285" spans="1:23" x14ac:dyDescent="0.2">
      <c r="A285" s="34" t="s">
        <v>300</v>
      </c>
      <c r="B285" s="37">
        <v>386</v>
      </c>
      <c r="C285" s="37">
        <v>386</v>
      </c>
      <c r="D285" s="38">
        <v>368</v>
      </c>
      <c r="E285" s="39">
        <v>95.336787564766837</v>
      </c>
      <c r="F285" s="38">
        <v>367</v>
      </c>
      <c r="G285" s="39">
        <v>95.07772020725389</v>
      </c>
      <c r="H285" s="38">
        <v>368</v>
      </c>
      <c r="I285" s="39">
        <v>95.336787564766837</v>
      </c>
      <c r="J285" s="38">
        <v>368</v>
      </c>
      <c r="K285" s="39">
        <v>95.336787564766837</v>
      </c>
      <c r="L285" s="38">
        <v>367</v>
      </c>
      <c r="M285" s="39">
        <v>95.07772020725389</v>
      </c>
      <c r="N285" s="38">
        <v>367</v>
      </c>
      <c r="O285" s="39">
        <v>95.07772020725389</v>
      </c>
      <c r="P285" s="38">
        <v>366</v>
      </c>
      <c r="Q285" s="39">
        <v>94.818652849740928</v>
      </c>
      <c r="R285" s="38">
        <v>361</v>
      </c>
      <c r="S285" s="39">
        <v>93.523316062176164</v>
      </c>
      <c r="T285" s="38">
        <v>365</v>
      </c>
      <c r="U285" s="39">
        <v>94.559585492227981</v>
      </c>
      <c r="V285" s="38">
        <v>358</v>
      </c>
      <c r="W285" s="39">
        <v>92.746113989637308</v>
      </c>
    </row>
    <row r="286" spans="1:23" x14ac:dyDescent="0.2">
      <c r="A286" s="34" t="s">
        <v>197</v>
      </c>
      <c r="B286" s="37">
        <v>197</v>
      </c>
      <c r="C286" s="37">
        <v>197</v>
      </c>
      <c r="D286" s="38">
        <v>190</v>
      </c>
      <c r="E286" s="39">
        <v>96.44670050761421</v>
      </c>
      <c r="F286" s="38">
        <v>188</v>
      </c>
      <c r="G286" s="39">
        <v>95.431472081218274</v>
      </c>
      <c r="H286" s="38">
        <v>190</v>
      </c>
      <c r="I286" s="39">
        <v>96.44670050761421</v>
      </c>
      <c r="J286" s="38">
        <v>188</v>
      </c>
      <c r="K286" s="39">
        <v>95.431472081218274</v>
      </c>
      <c r="L286" s="38">
        <v>187</v>
      </c>
      <c r="M286" s="39">
        <v>94.923857868020306</v>
      </c>
      <c r="N286" s="38">
        <v>191</v>
      </c>
      <c r="O286" s="39">
        <v>96.954314720812178</v>
      </c>
      <c r="P286" s="38">
        <v>188</v>
      </c>
      <c r="Q286" s="39">
        <v>95.431472081218274</v>
      </c>
      <c r="R286" s="38">
        <v>190</v>
      </c>
      <c r="S286" s="39">
        <v>96.44670050761421</v>
      </c>
      <c r="T286" s="38">
        <v>188</v>
      </c>
      <c r="U286" s="39">
        <v>95.431472081218274</v>
      </c>
      <c r="V286" s="38">
        <v>184</v>
      </c>
      <c r="W286" s="39">
        <v>93.401015228426402</v>
      </c>
    </row>
    <row r="287" spans="1:23" x14ac:dyDescent="0.2">
      <c r="A287" s="34" t="s">
        <v>198</v>
      </c>
      <c r="B287" s="37">
        <v>537</v>
      </c>
      <c r="C287" s="37">
        <v>537</v>
      </c>
      <c r="D287" s="38">
        <v>474</v>
      </c>
      <c r="E287" s="39">
        <v>88.268156424581008</v>
      </c>
      <c r="F287" s="38">
        <v>471</v>
      </c>
      <c r="G287" s="39">
        <v>87.709497206703915</v>
      </c>
      <c r="H287" s="38">
        <v>473</v>
      </c>
      <c r="I287" s="39">
        <v>88.081936685288639</v>
      </c>
      <c r="J287" s="38">
        <v>474</v>
      </c>
      <c r="K287" s="39">
        <v>88.268156424581008</v>
      </c>
      <c r="L287" s="38">
        <v>471</v>
      </c>
      <c r="M287" s="39">
        <v>87.709497206703915</v>
      </c>
      <c r="N287" s="38">
        <v>470</v>
      </c>
      <c r="O287" s="39">
        <v>87.523277467411546</v>
      </c>
      <c r="P287" s="38">
        <v>467</v>
      </c>
      <c r="Q287" s="39">
        <v>86.964618249534453</v>
      </c>
      <c r="R287" s="38">
        <v>473</v>
      </c>
      <c r="S287" s="39">
        <v>88.081936685288639</v>
      </c>
      <c r="T287" s="38">
        <v>470</v>
      </c>
      <c r="U287" s="39">
        <v>87.523277467411546</v>
      </c>
      <c r="V287" s="38">
        <v>455</v>
      </c>
      <c r="W287" s="39">
        <v>84.729981378026068</v>
      </c>
    </row>
    <row r="288" spans="1:23" x14ac:dyDescent="0.2">
      <c r="A288" s="34" t="s">
        <v>202</v>
      </c>
      <c r="B288" s="37">
        <v>112</v>
      </c>
      <c r="C288" s="37">
        <v>112</v>
      </c>
      <c r="D288" s="38">
        <v>103</v>
      </c>
      <c r="E288" s="39">
        <v>91.964285714285708</v>
      </c>
      <c r="F288" s="38">
        <v>102</v>
      </c>
      <c r="G288" s="39">
        <v>91.071428571428569</v>
      </c>
      <c r="H288" s="38">
        <v>103</v>
      </c>
      <c r="I288" s="39">
        <v>91.964285714285708</v>
      </c>
      <c r="J288" s="38">
        <v>102</v>
      </c>
      <c r="K288" s="39">
        <v>91.071428571428569</v>
      </c>
      <c r="L288" s="38">
        <v>102</v>
      </c>
      <c r="M288" s="39">
        <v>91.071428571428569</v>
      </c>
      <c r="N288" s="38">
        <v>103</v>
      </c>
      <c r="O288" s="39">
        <v>91.964285714285708</v>
      </c>
      <c r="P288" s="38">
        <v>102</v>
      </c>
      <c r="Q288" s="39">
        <v>91.071428571428569</v>
      </c>
      <c r="R288" s="38">
        <v>102</v>
      </c>
      <c r="S288" s="39">
        <v>91.071428571428569</v>
      </c>
      <c r="T288" s="38">
        <v>102</v>
      </c>
      <c r="U288" s="39">
        <v>91.071428571428569</v>
      </c>
      <c r="V288" s="38">
        <v>102</v>
      </c>
      <c r="W288" s="39">
        <v>91.071428571428569</v>
      </c>
    </row>
    <row r="289" spans="1:251" x14ac:dyDescent="0.2">
      <c r="A289" s="34" t="s">
        <v>311</v>
      </c>
      <c r="B289" s="37">
        <v>590</v>
      </c>
      <c r="C289" s="37">
        <v>590</v>
      </c>
      <c r="D289" s="38">
        <v>546</v>
      </c>
      <c r="E289" s="39">
        <v>92.542372881355931</v>
      </c>
      <c r="F289" s="38">
        <v>534</v>
      </c>
      <c r="G289" s="39">
        <v>90.508474576271183</v>
      </c>
      <c r="H289" s="38">
        <v>545</v>
      </c>
      <c r="I289" s="39">
        <v>92.372881355932208</v>
      </c>
      <c r="J289" s="38">
        <v>535</v>
      </c>
      <c r="K289" s="39">
        <v>90.677966101694921</v>
      </c>
      <c r="L289" s="38">
        <v>535</v>
      </c>
      <c r="M289" s="39">
        <v>90.677966101694921</v>
      </c>
      <c r="N289" s="38">
        <v>543</v>
      </c>
      <c r="O289" s="39">
        <v>92.033898305084747</v>
      </c>
      <c r="P289" s="38">
        <v>532</v>
      </c>
      <c r="Q289" s="39">
        <v>90.169491525423723</v>
      </c>
      <c r="R289" s="38">
        <v>536</v>
      </c>
      <c r="S289" s="39">
        <v>90.847457627118644</v>
      </c>
      <c r="T289" s="38">
        <v>534</v>
      </c>
      <c r="U289" s="39">
        <v>90.508474576271183</v>
      </c>
      <c r="V289" s="38">
        <v>522</v>
      </c>
      <c r="W289" s="39">
        <v>88.474576271186436</v>
      </c>
    </row>
    <row r="290" spans="1:251" ht="13.5" thickBot="1" x14ac:dyDescent="0.25">
      <c r="A290" s="40" t="s">
        <v>295</v>
      </c>
      <c r="B290" s="41">
        <f>SUM(B272:B289)</f>
        <v>8405</v>
      </c>
      <c r="C290" s="41">
        <f>SUM(C272:C289)</f>
        <v>8405</v>
      </c>
      <c r="D290" s="41">
        <f>SUM(D272:D289)</f>
        <v>7598</v>
      </c>
      <c r="E290" s="42">
        <f>(D290/B290)*100</f>
        <v>90.398572278405709</v>
      </c>
      <c r="F290" s="41">
        <f>SUM(F272:F289)</f>
        <v>7483</v>
      </c>
      <c r="G290" s="42">
        <f>(F290/C290)*100</f>
        <v>89.030339083878644</v>
      </c>
      <c r="H290" s="41">
        <f>SUM(H272:H289)</f>
        <v>7593</v>
      </c>
      <c r="I290" s="42">
        <f>(H290/B290)*100</f>
        <v>90.339083878643663</v>
      </c>
      <c r="J290" s="41">
        <f>SUM(J272:J289)</f>
        <v>7553</v>
      </c>
      <c r="K290" s="42">
        <f>(J290/C290)*100</f>
        <v>89.863176680547298</v>
      </c>
      <c r="L290" s="41">
        <f>SUM(L272:L289)</f>
        <v>7486</v>
      </c>
      <c r="M290" s="42">
        <f>(L290/C290)*100</f>
        <v>89.066032123735866</v>
      </c>
      <c r="N290" s="41">
        <f>SUM(N272:N289)</f>
        <v>7561</v>
      </c>
      <c r="O290" s="42">
        <f>(N290/B290)*100</f>
        <v>89.958358120166565</v>
      </c>
      <c r="P290" s="41">
        <f>SUM(P272:P289)</f>
        <v>7441</v>
      </c>
      <c r="Q290" s="42">
        <f>(P290/C290)*100</f>
        <v>88.530636525877455</v>
      </c>
      <c r="R290" s="41">
        <f>SUM(R272:R289)</f>
        <v>7525</v>
      </c>
      <c r="S290" s="42">
        <f>(R290/C290)*100</f>
        <v>89.530041641879833</v>
      </c>
      <c r="T290" s="41">
        <f>SUM(T272:T289)</f>
        <v>7504</v>
      </c>
      <c r="U290" s="42">
        <f>(T290/C290)*100</f>
        <v>89.280190362879239</v>
      </c>
      <c r="V290" s="41">
        <f>SUM(V272:V289)</f>
        <v>7272</v>
      </c>
      <c r="W290" s="42">
        <f>(V290/C290)*100</f>
        <v>86.519928613920285</v>
      </c>
    </row>
    <row r="291" spans="1:251" s="28" customFormat="1" ht="25.5" customHeight="1" thickTop="1" x14ac:dyDescent="0.2">
      <c r="A291" s="138" t="s">
        <v>294</v>
      </c>
      <c r="B291" s="145" t="s">
        <v>449</v>
      </c>
      <c r="C291" s="146"/>
      <c r="D291" s="134" t="s">
        <v>450</v>
      </c>
      <c r="E291" s="144"/>
      <c r="F291" s="144"/>
      <c r="G291" s="135"/>
      <c r="H291" s="134" t="s">
        <v>451</v>
      </c>
      <c r="I291" s="143"/>
      <c r="J291" s="144"/>
      <c r="K291" s="142"/>
      <c r="L291" s="134" t="s">
        <v>452</v>
      </c>
      <c r="M291" s="135"/>
      <c r="N291" s="134" t="s">
        <v>453</v>
      </c>
      <c r="O291" s="143"/>
      <c r="P291" s="144"/>
      <c r="Q291" s="142"/>
      <c r="R291" s="134" t="s">
        <v>454</v>
      </c>
      <c r="S291" s="142"/>
      <c r="T291" s="134" t="s">
        <v>455</v>
      </c>
      <c r="U291" s="141"/>
      <c r="V291" s="134" t="s">
        <v>456</v>
      </c>
      <c r="W291" s="141"/>
      <c r="X291" s="27"/>
      <c r="Y291" s="27"/>
      <c r="Z291" s="27"/>
      <c r="AA291" s="27"/>
      <c r="AB291" s="27"/>
      <c r="AC291" s="27"/>
      <c r="AD291" s="27"/>
      <c r="AE291" s="27"/>
      <c r="AF291" s="27"/>
      <c r="AG291" s="27"/>
      <c r="AH291" s="27"/>
      <c r="AI291" s="27"/>
      <c r="AJ291" s="27"/>
      <c r="AK291" s="27"/>
      <c r="AL291" s="27"/>
      <c r="AM291" s="27"/>
      <c r="AN291" s="27"/>
      <c r="AO291" s="27"/>
      <c r="AP291" s="27"/>
      <c r="AQ291" s="27"/>
      <c r="AR291" s="27"/>
      <c r="AS291" s="27"/>
      <c r="AT291" s="27"/>
      <c r="AU291" s="27"/>
      <c r="AV291" s="27"/>
      <c r="AW291" s="27"/>
      <c r="AX291" s="27"/>
      <c r="AY291" s="27"/>
      <c r="AZ291" s="27"/>
      <c r="BA291" s="27"/>
      <c r="BB291" s="27"/>
      <c r="BC291" s="27"/>
      <c r="BD291" s="27"/>
      <c r="BE291" s="27"/>
      <c r="BF291" s="27"/>
      <c r="BG291" s="27"/>
      <c r="BH291" s="27"/>
      <c r="BI291" s="27"/>
      <c r="BJ291" s="27"/>
      <c r="BK291" s="27"/>
      <c r="BL291" s="27"/>
      <c r="BM291" s="27"/>
      <c r="BN291" s="27"/>
      <c r="BO291" s="27"/>
      <c r="BP291" s="27"/>
      <c r="BQ291" s="27"/>
      <c r="BR291" s="27"/>
      <c r="BS291" s="27"/>
      <c r="BT291" s="27"/>
      <c r="BU291" s="27"/>
      <c r="BV291" s="27"/>
      <c r="BW291" s="27"/>
      <c r="BX291" s="27"/>
      <c r="BY291" s="27"/>
      <c r="BZ291" s="27"/>
      <c r="CA291" s="27"/>
      <c r="CB291" s="27"/>
      <c r="CC291" s="27"/>
      <c r="CD291" s="27"/>
      <c r="CE291" s="27"/>
      <c r="CF291" s="27"/>
      <c r="CG291" s="27"/>
      <c r="CH291" s="27"/>
      <c r="CI291" s="27"/>
      <c r="CJ291" s="27"/>
      <c r="CK291" s="27"/>
      <c r="CL291" s="27"/>
      <c r="CM291" s="27"/>
      <c r="CN291" s="27"/>
      <c r="CO291" s="27"/>
      <c r="CP291" s="27"/>
      <c r="CQ291" s="27"/>
      <c r="CR291" s="27"/>
      <c r="CS291" s="27"/>
      <c r="CT291" s="27"/>
      <c r="CU291" s="27"/>
      <c r="CV291" s="27"/>
      <c r="CW291" s="27"/>
      <c r="CX291" s="27"/>
      <c r="CY291" s="27"/>
      <c r="CZ291" s="27"/>
      <c r="DA291" s="27"/>
      <c r="DB291" s="27"/>
      <c r="DC291" s="27"/>
      <c r="DD291" s="27"/>
      <c r="DE291" s="27"/>
      <c r="DF291" s="27"/>
      <c r="DG291" s="27"/>
      <c r="DH291" s="27"/>
      <c r="DI291" s="27"/>
      <c r="DJ291" s="27"/>
      <c r="DK291" s="27"/>
      <c r="DL291" s="27"/>
      <c r="DM291" s="27"/>
      <c r="DN291" s="27"/>
      <c r="DO291" s="27"/>
      <c r="DP291" s="27"/>
      <c r="DQ291" s="27"/>
      <c r="DR291" s="27"/>
      <c r="DS291" s="27"/>
      <c r="DT291" s="27"/>
      <c r="DU291" s="27"/>
      <c r="DV291" s="27"/>
      <c r="DW291" s="27"/>
      <c r="DX291" s="27"/>
      <c r="DY291" s="27"/>
      <c r="DZ291" s="27"/>
      <c r="EA291" s="27"/>
      <c r="EB291" s="27"/>
      <c r="EC291" s="27"/>
      <c r="ED291" s="27"/>
      <c r="EE291" s="27"/>
      <c r="EF291" s="27"/>
      <c r="EG291" s="27"/>
      <c r="EH291" s="27"/>
      <c r="EI291" s="27"/>
      <c r="EJ291" s="27"/>
      <c r="EK291" s="27"/>
      <c r="EL291" s="27"/>
      <c r="EM291" s="27"/>
      <c r="EN291" s="27"/>
      <c r="EO291" s="27"/>
      <c r="EP291" s="27"/>
      <c r="EQ291" s="27"/>
      <c r="ER291" s="27"/>
      <c r="ES291" s="27"/>
      <c r="ET291" s="27"/>
      <c r="EU291" s="27"/>
      <c r="EV291" s="27"/>
      <c r="EW291" s="27"/>
      <c r="EX291" s="27"/>
      <c r="EY291" s="27"/>
      <c r="EZ291" s="27"/>
      <c r="FA291" s="27"/>
      <c r="FB291" s="27"/>
      <c r="FC291" s="27"/>
      <c r="FD291" s="27"/>
      <c r="FE291" s="27"/>
      <c r="FF291" s="27"/>
      <c r="FG291" s="27"/>
      <c r="FH291" s="27"/>
      <c r="FI291" s="27"/>
      <c r="FJ291" s="27"/>
      <c r="FK291" s="27"/>
      <c r="FL291" s="27"/>
      <c r="FM291" s="27"/>
      <c r="FN291" s="27"/>
      <c r="FO291" s="27"/>
      <c r="FP291" s="27"/>
      <c r="FQ291" s="27"/>
      <c r="FR291" s="27"/>
      <c r="FS291" s="27"/>
      <c r="FT291" s="27"/>
      <c r="FU291" s="27"/>
      <c r="FV291" s="27"/>
      <c r="FW291" s="27"/>
      <c r="FX291" s="27"/>
      <c r="FY291" s="27"/>
      <c r="FZ291" s="27"/>
      <c r="GA291" s="27"/>
      <c r="GB291" s="27"/>
      <c r="GC291" s="27"/>
      <c r="GD291" s="27"/>
      <c r="GE291" s="27"/>
      <c r="GF291" s="27"/>
      <c r="GG291" s="27"/>
      <c r="GH291" s="27"/>
      <c r="GI291" s="27"/>
      <c r="GJ291" s="27"/>
      <c r="GK291" s="27"/>
      <c r="GL291" s="27"/>
      <c r="GM291" s="27"/>
      <c r="GN291" s="27"/>
      <c r="GO291" s="27"/>
      <c r="GP291" s="27"/>
      <c r="GQ291" s="27"/>
      <c r="GR291" s="27"/>
      <c r="GS291" s="27"/>
      <c r="GT291" s="27"/>
      <c r="GU291" s="27"/>
      <c r="GV291" s="27"/>
      <c r="GW291" s="27"/>
      <c r="GX291" s="27"/>
      <c r="GY291" s="27"/>
      <c r="GZ291" s="27"/>
      <c r="HA291" s="27"/>
      <c r="HB291" s="27"/>
      <c r="HC291" s="27"/>
      <c r="HD291" s="27"/>
      <c r="HE291" s="27"/>
      <c r="HF291" s="27"/>
      <c r="HG291" s="27"/>
      <c r="HH291" s="27"/>
      <c r="HI291" s="27"/>
      <c r="HJ291" s="27"/>
      <c r="HK291" s="27"/>
      <c r="HL291" s="27"/>
      <c r="HM291" s="27"/>
      <c r="HN291" s="27"/>
      <c r="HO291" s="27"/>
      <c r="HP291" s="27"/>
      <c r="HQ291" s="27"/>
      <c r="HR291" s="27"/>
      <c r="HS291" s="27"/>
      <c r="HT291" s="27"/>
      <c r="HU291" s="27"/>
      <c r="HV291" s="27"/>
      <c r="HW291" s="27"/>
      <c r="HX291" s="27"/>
      <c r="HY291" s="27"/>
      <c r="HZ291" s="27"/>
      <c r="IA291" s="27"/>
      <c r="IB291" s="27"/>
      <c r="IC291" s="27"/>
      <c r="ID291" s="27"/>
      <c r="IE291" s="27"/>
      <c r="IF291" s="27"/>
      <c r="IG291" s="27"/>
      <c r="IH291" s="27"/>
      <c r="II291" s="27"/>
      <c r="IJ291" s="27"/>
      <c r="IK291" s="27"/>
      <c r="IL291" s="27"/>
      <c r="IM291" s="27"/>
      <c r="IN291" s="27"/>
      <c r="IO291" s="27"/>
      <c r="IP291" s="27"/>
      <c r="IQ291" s="27"/>
    </row>
    <row r="292" spans="1:251" s="32" customFormat="1" ht="25.5" customHeight="1" x14ac:dyDescent="0.2">
      <c r="A292" s="139"/>
      <c r="B292" s="29" t="s">
        <v>303</v>
      </c>
      <c r="C292" s="29" t="s">
        <v>304</v>
      </c>
      <c r="D292" s="30" t="s">
        <v>483</v>
      </c>
      <c r="E292" s="31" t="s">
        <v>293</v>
      </c>
      <c r="F292" s="30" t="s">
        <v>376</v>
      </c>
      <c r="G292" s="31" t="s">
        <v>293</v>
      </c>
      <c r="H292" s="30" t="s">
        <v>483</v>
      </c>
      <c r="I292" s="31" t="s">
        <v>293</v>
      </c>
      <c r="J292" s="30" t="s">
        <v>375</v>
      </c>
      <c r="K292" s="31" t="s">
        <v>293</v>
      </c>
      <c r="L292" s="30" t="s">
        <v>375</v>
      </c>
      <c r="M292" s="31" t="s">
        <v>293</v>
      </c>
      <c r="N292" s="30" t="s">
        <v>483</v>
      </c>
      <c r="O292" s="31" t="s">
        <v>293</v>
      </c>
      <c r="P292" s="30" t="s">
        <v>375</v>
      </c>
      <c r="Q292" s="31" t="s">
        <v>293</v>
      </c>
      <c r="R292" s="30" t="s">
        <v>376</v>
      </c>
      <c r="S292" s="31" t="s">
        <v>293</v>
      </c>
      <c r="T292" s="30" t="s">
        <v>376</v>
      </c>
      <c r="U292" s="31" t="s">
        <v>293</v>
      </c>
      <c r="V292" s="30" t="s">
        <v>484</v>
      </c>
      <c r="W292" s="31" t="s">
        <v>293</v>
      </c>
    </row>
    <row r="293" spans="1:251" ht="18" x14ac:dyDescent="0.25">
      <c r="A293" s="33" t="s">
        <v>325</v>
      </c>
      <c r="B293" s="33"/>
      <c r="C293" s="33"/>
      <c r="D293" s="33"/>
      <c r="E293" s="45"/>
      <c r="F293" s="33"/>
      <c r="G293" s="45"/>
      <c r="H293" s="33"/>
      <c r="I293" s="45"/>
      <c r="J293" s="33"/>
      <c r="K293" s="45"/>
      <c r="L293" s="33"/>
      <c r="M293" s="45"/>
      <c r="N293" s="33"/>
      <c r="O293" s="45"/>
      <c r="P293" s="33"/>
      <c r="Q293" s="45"/>
      <c r="R293" s="33"/>
      <c r="S293" s="45"/>
      <c r="T293" s="33"/>
      <c r="U293" s="45"/>
      <c r="V293" s="33"/>
      <c r="W293" s="45"/>
    </row>
    <row r="294" spans="1:251" x14ac:dyDescent="0.2">
      <c r="A294" s="34" t="s">
        <v>167</v>
      </c>
      <c r="B294" s="37">
        <v>236</v>
      </c>
      <c r="C294" s="37">
        <v>236</v>
      </c>
      <c r="D294" s="38">
        <v>212</v>
      </c>
      <c r="E294" s="39">
        <v>89.830508474576277</v>
      </c>
      <c r="F294" s="38">
        <v>208</v>
      </c>
      <c r="G294" s="39">
        <v>88.13559322033899</v>
      </c>
      <c r="H294" s="38">
        <v>212</v>
      </c>
      <c r="I294" s="39">
        <v>89.830508474576277</v>
      </c>
      <c r="J294" s="38">
        <v>210</v>
      </c>
      <c r="K294" s="39">
        <v>88.983050847457633</v>
      </c>
      <c r="L294" s="38">
        <v>208</v>
      </c>
      <c r="M294" s="39">
        <v>88.13559322033899</v>
      </c>
      <c r="N294" s="38">
        <v>212</v>
      </c>
      <c r="O294" s="39">
        <v>89.830508474576277</v>
      </c>
      <c r="P294" s="38">
        <v>210</v>
      </c>
      <c r="Q294" s="39">
        <v>88.983050847457633</v>
      </c>
      <c r="R294" s="38">
        <v>211</v>
      </c>
      <c r="S294" s="39">
        <v>89.406779661016955</v>
      </c>
      <c r="T294" s="38">
        <v>212</v>
      </c>
      <c r="U294" s="39">
        <v>89.830508474576277</v>
      </c>
      <c r="V294" s="38">
        <v>208</v>
      </c>
      <c r="W294" s="39">
        <v>88.13559322033899</v>
      </c>
    </row>
    <row r="295" spans="1:251" x14ac:dyDescent="0.2">
      <c r="A295" s="34" t="s">
        <v>169</v>
      </c>
      <c r="B295" s="37">
        <v>431</v>
      </c>
      <c r="C295" s="37">
        <v>431</v>
      </c>
      <c r="D295" s="38">
        <v>368</v>
      </c>
      <c r="E295" s="39">
        <v>85.382830626450115</v>
      </c>
      <c r="F295" s="38">
        <v>363</v>
      </c>
      <c r="G295" s="39">
        <v>84.222737819025525</v>
      </c>
      <c r="H295" s="38">
        <v>368</v>
      </c>
      <c r="I295" s="39">
        <v>85.382830626450115</v>
      </c>
      <c r="J295" s="38">
        <v>366</v>
      </c>
      <c r="K295" s="39">
        <v>84.918793503480273</v>
      </c>
      <c r="L295" s="38">
        <v>364</v>
      </c>
      <c r="M295" s="39">
        <v>84.454756380510446</v>
      </c>
      <c r="N295" s="38">
        <v>366</v>
      </c>
      <c r="O295" s="39">
        <v>84.918793503480273</v>
      </c>
      <c r="P295" s="38">
        <v>361</v>
      </c>
      <c r="Q295" s="39">
        <v>83.758700696055683</v>
      </c>
      <c r="R295" s="38">
        <v>370</v>
      </c>
      <c r="S295" s="39">
        <v>85.846867749419957</v>
      </c>
      <c r="T295" s="38">
        <v>369</v>
      </c>
      <c r="U295" s="39">
        <v>85.614849187935036</v>
      </c>
      <c r="V295" s="38">
        <v>359</v>
      </c>
      <c r="W295" s="39">
        <v>83.294663573085842</v>
      </c>
    </row>
    <row r="296" spans="1:251" x14ac:dyDescent="0.2">
      <c r="A296" s="34" t="s">
        <v>170</v>
      </c>
      <c r="B296" s="37">
        <v>676</v>
      </c>
      <c r="C296" s="37">
        <v>676</v>
      </c>
      <c r="D296" s="38">
        <v>567</v>
      </c>
      <c r="E296" s="39">
        <v>83.875739644970409</v>
      </c>
      <c r="F296" s="38">
        <v>556</v>
      </c>
      <c r="G296" s="39">
        <v>82.248520710059168</v>
      </c>
      <c r="H296" s="38">
        <v>567</v>
      </c>
      <c r="I296" s="39">
        <v>83.875739644970409</v>
      </c>
      <c r="J296" s="38">
        <v>571</v>
      </c>
      <c r="K296" s="39">
        <v>84.467455621301781</v>
      </c>
      <c r="L296" s="38">
        <v>556</v>
      </c>
      <c r="M296" s="39">
        <v>82.248520710059168</v>
      </c>
      <c r="N296" s="38">
        <v>563</v>
      </c>
      <c r="O296" s="39">
        <v>83.284023668639051</v>
      </c>
      <c r="P296" s="38">
        <v>557</v>
      </c>
      <c r="Q296" s="39">
        <v>82.396449704142015</v>
      </c>
      <c r="R296" s="38">
        <v>560</v>
      </c>
      <c r="S296" s="39">
        <v>82.840236686390526</v>
      </c>
      <c r="T296" s="38">
        <v>556</v>
      </c>
      <c r="U296" s="39">
        <v>82.248520710059168</v>
      </c>
      <c r="V296" s="38">
        <v>527</v>
      </c>
      <c r="W296" s="39">
        <v>77.958579881656803</v>
      </c>
    </row>
    <row r="297" spans="1:251" x14ac:dyDescent="0.2">
      <c r="A297" s="34" t="s">
        <v>335</v>
      </c>
      <c r="B297" s="37">
        <v>468</v>
      </c>
      <c r="C297" s="37">
        <v>468</v>
      </c>
      <c r="D297" s="38">
        <v>410</v>
      </c>
      <c r="E297" s="39">
        <v>87.606837606837601</v>
      </c>
      <c r="F297" s="38">
        <v>409</v>
      </c>
      <c r="G297" s="39">
        <v>87.393162393162399</v>
      </c>
      <c r="H297" s="38">
        <v>410</v>
      </c>
      <c r="I297" s="39">
        <v>87.606837606837601</v>
      </c>
      <c r="J297" s="38">
        <v>412</v>
      </c>
      <c r="K297" s="39">
        <v>88.034188034188034</v>
      </c>
      <c r="L297" s="38">
        <v>411</v>
      </c>
      <c r="M297" s="39">
        <v>87.820512820512818</v>
      </c>
      <c r="N297" s="38">
        <v>408</v>
      </c>
      <c r="O297" s="39">
        <v>87.179487179487182</v>
      </c>
      <c r="P297" s="38">
        <v>412</v>
      </c>
      <c r="Q297" s="39">
        <v>88.034188034188034</v>
      </c>
      <c r="R297" s="38">
        <v>412</v>
      </c>
      <c r="S297" s="39">
        <v>88.034188034188034</v>
      </c>
      <c r="T297" s="38">
        <v>411</v>
      </c>
      <c r="U297" s="39">
        <v>87.820512820512818</v>
      </c>
      <c r="V297" s="38">
        <v>407</v>
      </c>
      <c r="W297" s="39">
        <v>86.965811965811966</v>
      </c>
    </row>
    <row r="298" spans="1:251" x14ac:dyDescent="0.2">
      <c r="A298" s="34" t="s">
        <v>179</v>
      </c>
      <c r="B298" s="37">
        <v>330</v>
      </c>
      <c r="C298" s="37">
        <v>330</v>
      </c>
      <c r="D298" s="38">
        <v>264</v>
      </c>
      <c r="E298" s="39">
        <v>80</v>
      </c>
      <c r="F298" s="38">
        <v>258</v>
      </c>
      <c r="G298" s="39">
        <v>78.181818181818187</v>
      </c>
      <c r="H298" s="38">
        <v>264</v>
      </c>
      <c r="I298" s="39">
        <v>80</v>
      </c>
      <c r="J298" s="38">
        <v>261</v>
      </c>
      <c r="K298" s="39">
        <v>79.090909090909093</v>
      </c>
      <c r="L298" s="38">
        <v>258</v>
      </c>
      <c r="M298" s="39">
        <v>78.181818181818187</v>
      </c>
      <c r="N298" s="38">
        <v>261</v>
      </c>
      <c r="O298" s="39">
        <v>79.090909090909093</v>
      </c>
      <c r="P298" s="38">
        <v>258</v>
      </c>
      <c r="Q298" s="39">
        <v>78.181818181818187</v>
      </c>
      <c r="R298" s="38">
        <v>264</v>
      </c>
      <c r="S298" s="39">
        <v>80</v>
      </c>
      <c r="T298" s="38">
        <v>261</v>
      </c>
      <c r="U298" s="39">
        <v>79.090909090909093</v>
      </c>
      <c r="V298" s="38">
        <v>254</v>
      </c>
      <c r="W298" s="39">
        <v>76.969696969696969</v>
      </c>
    </row>
    <row r="299" spans="1:251" x14ac:dyDescent="0.2">
      <c r="A299" s="34" t="s">
        <v>299</v>
      </c>
      <c r="B299" s="37">
        <v>763</v>
      </c>
      <c r="C299" s="37">
        <v>763</v>
      </c>
      <c r="D299" s="38">
        <v>694</v>
      </c>
      <c r="E299" s="39">
        <v>90.956749672346007</v>
      </c>
      <c r="F299" s="38">
        <v>683</v>
      </c>
      <c r="G299" s="39">
        <v>89.515072083879417</v>
      </c>
      <c r="H299" s="38">
        <v>695</v>
      </c>
      <c r="I299" s="39">
        <v>91.087811271297511</v>
      </c>
      <c r="J299" s="38">
        <v>687</v>
      </c>
      <c r="K299" s="39">
        <v>90.039318479685448</v>
      </c>
      <c r="L299" s="38">
        <v>683</v>
      </c>
      <c r="M299" s="39">
        <v>89.515072083879417</v>
      </c>
      <c r="N299" s="38">
        <v>691</v>
      </c>
      <c r="O299" s="39">
        <v>90.56356487549148</v>
      </c>
      <c r="P299" s="38">
        <v>681</v>
      </c>
      <c r="Q299" s="39">
        <v>89.252948885976409</v>
      </c>
      <c r="R299" s="38">
        <v>691</v>
      </c>
      <c r="S299" s="39">
        <v>90.56356487549148</v>
      </c>
      <c r="T299" s="38">
        <v>689</v>
      </c>
      <c r="U299" s="39">
        <v>90.301441677588471</v>
      </c>
      <c r="V299" s="38">
        <v>674</v>
      </c>
      <c r="W299" s="39">
        <v>88.335517693315865</v>
      </c>
    </row>
    <row r="300" spans="1:251" x14ac:dyDescent="0.2">
      <c r="A300" s="34" t="s">
        <v>184</v>
      </c>
      <c r="B300" s="37">
        <v>405</v>
      </c>
      <c r="C300" s="37">
        <v>405</v>
      </c>
      <c r="D300" s="38">
        <v>345</v>
      </c>
      <c r="E300" s="39">
        <v>85.18518518518519</v>
      </c>
      <c r="F300" s="38">
        <v>339</v>
      </c>
      <c r="G300" s="39">
        <v>83.703703703703709</v>
      </c>
      <c r="H300" s="38">
        <v>345</v>
      </c>
      <c r="I300" s="39">
        <v>85.18518518518519</v>
      </c>
      <c r="J300" s="38">
        <v>342</v>
      </c>
      <c r="K300" s="39">
        <v>84.444444444444443</v>
      </c>
      <c r="L300" s="38">
        <v>339</v>
      </c>
      <c r="M300" s="39">
        <v>83.703703703703709</v>
      </c>
      <c r="N300" s="38">
        <v>344</v>
      </c>
      <c r="O300" s="39">
        <v>84.938271604938265</v>
      </c>
      <c r="P300" s="38">
        <v>337</v>
      </c>
      <c r="Q300" s="39">
        <v>83.209876543209873</v>
      </c>
      <c r="R300" s="38">
        <v>330</v>
      </c>
      <c r="S300" s="39">
        <v>81.481481481481481</v>
      </c>
      <c r="T300" s="38">
        <v>330</v>
      </c>
      <c r="U300" s="39">
        <v>81.481481481481481</v>
      </c>
      <c r="V300" s="38">
        <v>327</v>
      </c>
      <c r="W300" s="39">
        <v>80.740740740740748</v>
      </c>
    </row>
    <row r="301" spans="1:251" x14ac:dyDescent="0.2">
      <c r="A301" s="34" t="s">
        <v>343</v>
      </c>
      <c r="B301" s="37">
        <v>916</v>
      </c>
      <c r="C301" s="37">
        <v>916</v>
      </c>
      <c r="D301" s="38">
        <v>803</v>
      </c>
      <c r="E301" s="39">
        <v>87.663755458515283</v>
      </c>
      <c r="F301" s="38">
        <v>793</v>
      </c>
      <c r="G301" s="39">
        <v>86.572052401746731</v>
      </c>
      <c r="H301" s="38">
        <v>801</v>
      </c>
      <c r="I301" s="39">
        <v>87.445414847161572</v>
      </c>
      <c r="J301" s="38">
        <v>806</v>
      </c>
      <c r="K301" s="39">
        <v>87.991266375545848</v>
      </c>
      <c r="L301" s="38">
        <v>796</v>
      </c>
      <c r="M301" s="39">
        <v>86.899563318777297</v>
      </c>
      <c r="N301" s="38">
        <v>799</v>
      </c>
      <c r="O301" s="39">
        <v>87.227074235807862</v>
      </c>
      <c r="P301" s="38">
        <v>797</v>
      </c>
      <c r="Q301" s="39">
        <v>87.008733624454152</v>
      </c>
      <c r="R301" s="38">
        <v>786</v>
      </c>
      <c r="S301" s="39">
        <v>85.807860262008731</v>
      </c>
      <c r="T301" s="38">
        <v>782</v>
      </c>
      <c r="U301" s="39">
        <v>85.37117903930131</v>
      </c>
      <c r="V301" s="38">
        <v>770</v>
      </c>
      <c r="W301" s="39">
        <v>84.061135371179034</v>
      </c>
    </row>
    <row r="302" spans="1:251" x14ac:dyDescent="0.2">
      <c r="A302" s="34" t="s">
        <v>191</v>
      </c>
      <c r="B302" s="37">
        <v>422</v>
      </c>
      <c r="C302" s="37">
        <v>422</v>
      </c>
      <c r="D302" s="38">
        <v>363</v>
      </c>
      <c r="E302" s="39">
        <v>86.018957345971558</v>
      </c>
      <c r="F302" s="38">
        <v>355</v>
      </c>
      <c r="G302" s="39">
        <v>84.123222748815166</v>
      </c>
      <c r="H302" s="38">
        <v>363</v>
      </c>
      <c r="I302" s="39">
        <v>86.018957345971558</v>
      </c>
      <c r="J302" s="38">
        <v>360</v>
      </c>
      <c r="K302" s="39">
        <v>85.308056872037909</v>
      </c>
      <c r="L302" s="38">
        <v>355</v>
      </c>
      <c r="M302" s="39">
        <v>84.123222748815166</v>
      </c>
      <c r="N302" s="38">
        <v>359</v>
      </c>
      <c r="O302" s="39">
        <v>85.071090047393369</v>
      </c>
      <c r="P302" s="38">
        <v>353</v>
      </c>
      <c r="Q302" s="39">
        <v>83.649289099526072</v>
      </c>
      <c r="R302" s="38">
        <v>352</v>
      </c>
      <c r="S302" s="39">
        <v>83.412322274881518</v>
      </c>
      <c r="T302" s="38">
        <v>351</v>
      </c>
      <c r="U302" s="39">
        <v>83.175355450236964</v>
      </c>
      <c r="V302" s="38">
        <v>343</v>
      </c>
      <c r="W302" s="39">
        <v>81.279620853080573</v>
      </c>
    </row>
    <row r="303" spans="1:251" x14ac:dyDescent="0.2">
      <c r="A303" s="34" t="s">
        <v>193</v>
      </c>
      <c r="B303" s="37">
        <v>6214</v>
      </c>
      <c r="C303" s="37">
        <v>6214</v>
      </c>
      <c r="D303" s="38">
        <v>4943</v>
      </c>
      <c r="E303" s="39">
        <v>79.54618603154168</v>
      </c>
      <c r="F303" s="38">
        <v>4767</v>
      </c>
      <c r="G303" s="39">
        <v>76.713871902156427</v>
      </c>
      <c r="H303" s="38">
        <v>4940</v>
      </c>
      <c r="I303" s="39">
        <v>79.4979079497908</v>
      </c>
      <c r="J303" s="38">
        <v>4870</v>
      </c>
      <c r="K303" s="39">
        <v>78.37141937560348</v>
      </c>
      <c r="L303" s="38">
        <v>4776</v>
      </c>
      <c r="M303" s="39">
        <v>76.85870614740908</v>
      </c>
      <c r="N303" s="38">
        <v>4929</v>
      </c>
      <c r="O303" s="39">
        <v>79.320888316704213</v>
      </c>
      <c r="P303" s="38">
        <v>4777</v>
      </c>
      <c r="Q303" s="39">
        <v>76.87479884132604</v>
      </c>
      <c r="R303" s="38">
        <v>4852</v>
      </c>
      <c r="S303" s="39">
        <v>78.08175088509816</v>
      </c>
      <c r="T303" s="38">
        <v>4815</v>
      </c>
      <c r="U303" s="39">
        <v>77.486321210170587</v>
      </c>
      <c r="V303" s="38">
        <v>4588</v>
      </c>
      <c r="W303" s="39">
        <v>73.83327969102028</v>
      </c>
    </row>
    <row r="304" spans="1:251" x14ac:dyDescent="0.2">
      <c r="A304" s="34" t="s">
        <v>194</v>
      </c>
      <c r="B304" s="37">
        <v>919</v>
      </c>
      <c r="C304" s="37">
        <v>919</v>
      </c>
      <c r="D304" s="38">
        <v>753</v>
      </c>
      <c r="E304" s="39">
        <v>81.936887921653977</v>
      </c>
      <c r="F304" s="38">
        <v>723</v>
      </c>
      <c r="G304" s="39">
        <v>78.672470076169745</v>
      </c>
      <c r="H304" s="38">
        <v>753</v>
      </c>
      <c r="I304" s="39">
        <v>81.936887921653977</v>
      </c>
      <c r="J304" s="38">
        <v>730</v>
      </c>
      <c r="K304" s="39">
        <v>79.4341675734494</v>
      </c>
      <c r="L304" s="38">
        <v>724</v>
      </c>
      <c r="M304" s="39">
        <v>78.781284004352557</v>
      </c>
      <c r="N304" s="38">
        <v>750</v>
      </c>
      <c r="O304" s="39">
        <v>81.610446137105555</v>
      </c>
      <c r="P304" s="38">
        <v>721</v>
      </c>
      <c r="Q304" s="39">
        <v>78.454842219804135</v>
      </c>
      <c r="R304" s="38">
        <v>722</v>
      </c>
      <c r="S304" s="39">
        <v>78.563656147986947</v>
      </c>
      <c r="T304" s="38">
        <v>718</v>
      </c>
      <c r="U304" s="39">
        <v>78.128400435255713</v>
      </c>
      <c r="V304" s="38">
        <v>695</v>
      </c>
      <c r="W304" s="39">
        <v>75.625680087051137</v>
      </c>
    </row>
    <row r="305" spans="1:251" x14ac:dyDescent="0.2">
      <c r="A305" s="34" t="s">
        <v>196</v>
      </c>
      <c r="B305" s="37">
        <v>781</v>
      </c>
      <c r="C305" s="37">
        <v>781</v>
      </c>
      <c r="D305" s="38">
        <v>641</v>
      </c>
      <c r="E305" s="39">
        <v>82.074263764404606</v>
      </c>
      <c r="F305" s="38">
        <v>620</v>
      </c>
      <c r="G305" s="39">
        <v>79.385403329065298</v>
      </c>
      <c r="H305" s="38">
        <v>639</v>
      </c>
      <c r="I305" s="39">
        <v>81.818181818181813</v>
      </c>
      <c r="J305" s="38">
        <v>633</v>
      </c>
      <c r="K305" s="39">
        <v>81.04993597951345</v>
      </c>
      <c r="L305" s="38">
        <v>619</v>
      </c>
      <c r="M305" s="39">
        <v>79.257362355953902</v>
      </c>
      <c r="N305" s="38">
        <v>636</v>
      </c>
      <c r="O305" s="39">
        <v>81.434058898847624</v>
      </c>
      <c r="P305" s="38">
        <v>617</v>
      </c>
      <c r="Q305" s="39">
        <v>79.001280409731109</v>
      </c>
      <c r="R305" s="38">
        <v>613</v>
      </c>
      <c r="S305" s="39">
        <v>78.489116517285538</v>
      </c>
      <c r="T305" s="38">
        <v>609</v>
      </c>
      <c r="U305" s="39">
        <v>77.976952624839953</v>
      </c>
      <c r="V305" s="38">
        <v>593</v>
      </c>
      <c r="W305" s="39">
        <v>75.928297055057612</v>
      </c>
    </row>
    <row r="306" spans="1:251" x14ac:dyDescent="0.2">
      <c r="A306" s="34" t="s">
        <v>384</v>
      </c>
      <c r="B306" s="37">
        <v>625</v>
      </c>
      <c r="C306" s="37">
        <v>625</v>
      </c>
      <c r="D306" s="38">
        <v>554</v>
      </c>
      <c r="E306" s="39">
        <v>88.64</v>
      </c>
      <c r="F306" s="38">
        <v>543</v>
      </c>
      <c r="G306" s="39">
        <v>86.88</v>
      </c>
      <c r="H306" s="38">
        <v>553</v>
      </c>
      <c r="I306" s="39">
        <v>88.48</v>
      </c>
      <c r="J306" s="38">
        <v>548</v>
      </c>
      <c r="K306" s="39">
        <v>87.68</v>
      </c>
      <c r="L306" s="38">
        <v>544</v>
      </c>
      <c r="M306" s="39">
        <v>87.04</v>
      </c>
      <c r="N306" s="38">
        <v>555</v>
      </c>
      <c r="O306" s="39">
        <v>88.8</v>
      </c>
      <c r="P306" s="38">
        <v>545</v>
      </c>
      <c r="Q306" s="39">
        <v>87.2</v>
      </c>
      <c r="R306" s="38">
        <v>552</v>
      </c>
      <c r="S306" s="39">
        <v>88.32</v>
      </c>
      <c r="T306" s="38">
        <v>545</v>
      </c>
      <c r="U306" s="39">
        <v>87.2</v>
      </c>
      <c r="V306" s="38">
        <v>535</v>
      </c>
      <c r="W306" s="39">
        <v>85.6</v>
      </c>
    </row>
    <row r="307" spans="1:251" ht="13.5" thickBot="1" x14ac:dyDescent="0.25">
      <c r="A307" s="40" t="s">
        <v>295</v>
      </c>
      <c r="B307" s="41">
        <f>SUM(B294:B306)</f>
        <v>13186</v>
      </c>
      <c r="C307" s="41">
        <f>SUM(C294:C306)</f>
        <v>13186</v>
      </c>
      <c r="D307" s="41">
        <f>SUM(D294:D306)</f>
        <v>10917</v>
      </c>
      <c r="E307" s="42">
        <f>(D307/B307)*100</f>
        <v>82.792355528590932</v>
      </c>
      <c r="F307" s="41">
        <f>SUM(F294:F306)</f>
        <v>10617</v>
      </c>
      <c r="G307" s="42">
        <f>(F307/C307)*100</f>
        <v>80.517215228272406</v>
      </c>
      <c r="H307" s="41">
        <f>SUM(H294:H306)</f>
        <v>10910</v>
      </c>
      <c r="I307" s="42">
        <f>(H307/B307)*100</f>
        <v>82.739268921583502</v>
      </c>
      <c r="J307" s="41">
        <f>SUM(J294:J306)</f>
        <v>10796</v>
      </c>
      <c r="K307" s="42">
        <f>(J307/C307)*100</f>
        <v>81.874715607462463</v>
      </c>
      <c r="L307" s="41">
        <f>SUM(L294:L306)</f>
        <v>10633</v>
      </c>
      <c r="M307" s="42">
        <f>(L307/C307)*100</f>
        <v>80.638556044289402</v>
      </c>
      <c r="N307" s="41">
        <f>SUM(N294:N306)</f>
        <v>10873</v>
      </c>
      <c r="O307" s="42">
        <f>(N307/B307)*100</f>
        <v>82.458668284544217</v>
      </c>
      <c r="P307" s="41">
        <f>SUM(P294:P306)</f>
        <v>10626</v>
      </c>
      <c r="Q307" s="42">
        <f>(P307/C307)*100</f>
        <v>80.585469437281958</v>
      </c>
      <c r="R307" s="41">
        <f>SUM(R294:R306)</f>
        <v>10715</v>
      </c>
      <c r="S307" s="42">
        <f>(R307/C307)*100</f>
        <v>81.260427726376463</v>
      </c>
      <c r="T307" s="41">
        <f>SUM(T294:T306)</f>
        <v>10648</v>
      </c>
      <c r="U307" s="42">
        <f>(T307/C307)*100</f>
        <v>80.752313059305322</v>
      </c>
      <c r="V307" s="41">
        <f>SUM(V294:V306)</f>
        <v>10280</v>
      </c>
      <c r="W307" s="42">
        <f>(V307/C307)*100</f>
        <v>77.961474290914609</v>
      </c>
    </row>
    <row r="308" spans="1:251" s="28" customFormat="1" ht="25.5" customHeight="1" thickTop="1" x14ac:dyDescent="0.2">
      <c r="A308" s="138" t="s">
        <v>294</v>
      </c>
      <c r="B308" s="145" t="s">
        <v>449</v>
      </c>
      <c r="C308" s="146"/>
      <c r="D308" s="134" t="s">
        <v>450</v>
      </c>
      <c r="E308" s="144"/>
      <c r="F308" s="144"/>
      <c r="G308" s="135"/>
      <c r="H308" s="134" t="s">
        <v>451</v>
      </c>
      <c r="I308" s="143"/>
      <c r="J308" s="144"/>
      <c r="K308" s="142"/>
      <c r="L308" s="134" t="s">
        <v>452</v>
      </c>
      <c r="M308" s="135"/>
      <c r="N308" s="134" t="s">
        <v>453</v>
      </c>
      <c r="O308" s="143"/>
      <c r="P308" s="144"/>
      <c r="Q308" s="142"/>
      <c r="R308" s="134" t="s">
        <v>454</v>
      </c>
      <c r="S308" s="142"/>
      <c r="T308" s="134" t="s">
        <v>455</v>
      </c>
      <c r="U308" s="141"/>
      <c r="V308" s="134" t="s">
        <v>456</v>
      </c>
      <c r="W308" s="141"/>
      <c r="X308" s="27"/>
      <c r="Y308" s="27"/>
      <c r="Z308" s="27"/>
      <c r="AA308" s="27"/>
      <c r="AB308" s="27"/>
      <c r="AC308" s="27"/>
      <c r="AD308" s="27"/>
      <c r="AE308" s="27"/>
      <c r="AF308" s="27"/>
      <c r="AG308" s="27"/>
      <c r="AH308" s="27"/>
      <c r="AI308" s="27"/>
      <c r="AJ308" s="27"/>
      <c r="AK308" s="27"/>
      <c r="AL308" s="27"/>
      <c r="AM308" s="27"/>
      <c r="AN308" s="27"/>
      <c r="AO308" s="27"/>
      <c r="AP308" s="27"/>
      <c r="AQ308" s="27"/>
      <c r="AR308" s="27"/>
      <c r="AS308" s="27"/>
      <c r="AT308" s="27"/>
      <c r="AU308" s="27"/>
      <c r="AV308" s="27"/>
      <c r="AW308" s="27"/>
      <c r="AX308" s="27"/>
      <c r="AY308" s="27"/>
      <c r="AZ308" s="27"/>
      <c r="BA308" s="27"/>
      <c r="BB308" s="27"/>
      <c r="BC308" s="27"/>
      <c r="BD308" s="27"/>
      <c r="BE308" s="27"/>
      <c r="BF308" s="27"/>
      <c r="BG308" s="27"/>
      <c r="BH308" s="27"/>
      <c r="BI308" s="27"/>
      <c r="BJ308" s="27"/>
      <c r="BK308" s="27"/>
      <c r="BL308" s="27"/>
      <c r="BM308" s="27"/>
      <c r="BN308" s="27"/>
      <c r="BO308" s="27"/>
      <c r="BP308" s="27"/>
      <c r="BQ308" s="27"/>
      <c r="BR308" s="27"/>
      <c r="BS308" s="27"/>
      <c r="BT308" s="27"/>
      <c r="BU308" s="27"/>
      <c r="BV308" s="27"/>
      <c r="BW308" s="27"/>
      <c r="BX308" s="27"/>
      <c r="BY308" s="27"/>
      <c r="BZ308" s="27"/>
      <c r="CA308" s="27"/>
      <c r="CB308" s="27"/>
      <c r="CC308" s="27"/>
      <c r="CD308" s="27"/>
      <c r="CE308" s="27"/>
      <c r="CF308" s="27"/>
      <c r="CG308" s="27"/>
      <c r="CH308" s="27"/>
      <c r="CI308" s="27"/>
      <c r="CJ308" s="27"/>
      <c r="CK308" s="27"/>
      <c r="CL308" s="27"/>
      <c r="CM308" s="27"/>
      <c r="CN308" s="27"/>
      <c r="CO308" s="27"/>
      <c r="CP308" s="27"/>
      <c r="CQ308" s="27"/>
      <c r="CR308" s="27"/>
      <c r="CS308" s="27"/>
      <c r="CT308" s="27"/>
      <c r="CU308" s="27"/>
      <c r="CV308" s="27"/>
      <c r="CW308" s="27"/>
      <c r="CX308" s="27"/>
      <c r="CY308" s="27"/>
      <c r="CZ308" s="27"/>
      <c r="DA308" s="27"/>
      <c r="DB308" s="27"/>
      <c r="DC308" s="27"/>
      <c r="DD308" s="27"/>
      <c r="DE308" s="27"/>
      <c r="DF308" s="27"/>
      <c r="DG308" s="27"/>
      <c r="DH308" s="27"/>
      <c r="DI308" s="27"/>
      <c r="DJ308" s="27"/>
      <c r="DK308" s="27"/>
      <c r="DL308" s="27"/>
      <c r="DM308" s="27"/>
      <c r="DN308" s="27"/>
      <c r="DO308" s="27"/>
      <c r="DP308" s="27"/>
      <c r="DQ308" s="27"/>
      <c r="DR308" s="27"/>
      <c r="DS308" s="27"/>
      <c r="DT308" s="27"/>
      <c r="DU308" s="27"/>
      <c r="DV308" s="27"/>
      <c r="DW308" s="27"/>
      <c r="DX308" s="27"/>
      <c r="DY308" s="27"/>
      <c r="DZ308" s="27"/>
      <c r="EA308" s="27"/>
      <c r="EB308" s="27"/>
      <c r="EC308" s="27"/>
      <c r="ED308" s="27"/>
      <c r="EE308" s="27"/>
      <c r="EF308" s="27"/>
      <c r="EG308" s="27"/>
      <c r="EH308" s="27"/>
      <c r="EI308" s="27"/>
      <c r="EJ308" s="27"/>
      <c r="EK308" s="27"/>
      <c r="EL308" s="27"/>
      <c r="EM308" s="27"/>
      <c r="EN308" s="27"/>
      <c r="EO308" s="27"/>
      <c r="EP308" s="27"/>
      <c r="EQ308" s="27"/>
      <c r="ER308" s="27"/>
      <c r="ES308" s="27"/>
      <c r="ET308" s="27"/>
      <c r="EU308" s="27"/>
      <c r="EV308" s="27"/>
      <c r="EW308" s="27"/>
      <c r="EX308" s="27"/>
      <c r="EY308" s="27"/>
      <c r="EZ308" s="27"/>
      <c r="FA308" s="27"/>
      <c r="FB308" s="27"/>
      <c r="FC308" s="27"/>
      <c r="FD308" s="27"/>
      <c r="FE308" s="27"/>
      <c r="FF308" s="27"/>
      <c r="FG308" s="27"/>
      <c r="FH308" s="27"/>
      <c r="FI308" s="27"/>
      <c r="FJ308" s="27"/>
      <c r="FK308" s="27"/>
      <c r="FL308" s="27"/>
      <c r="FM308" s="27"/>
      <c r="FN308" s="27"/>
      <c r="FO308" s="27"/>
      <c r="FP308" s="27"/>
      <c r="FQ308" s="27"/>
      <c r="FR308" s="27"/>
      <c r="FS308" s="27"/>
      <c r="FT308" s="27"/>
      <c r="FU308" s="27"/>
      <c r="FV308" s="27"/>
      <c r="FW308" s="27"/>
      <c r="FX308" s="27"/>
      <c r="FY308" s="27"/>
      <c r="FZ308" s="27"/>
      <c r="GA308" s="27"/>
      <c r="GB308" s="27"/>
      <c r="GC308" s="27"/>
      <c r="GD308" s="27"/>
      <c r="GE308" s="27"/>
      <c r="GF308" s="27"/>
      <c r="GG308" s="27"/>
      <c r="GH308" s="27"/>
      <c r="GI308" s="27"/>
      <c r="GJ308" s="27"/>
      <c r="GK308" s="27"/>
      <c r="GL308" s="27"/>
      <c r="GM308" s="27"/>
      <c r="GN308" s="27"/>
      <c r="GO308" s="27"/>
      <c r="GP308" s="27"/>
      <c r="GQ308" s="27"/>
      <c r="GR308" s="27"/>
      <c r="GS308" s="27"/>
      <c r="GT308" s="27"/>
      <c r="GU308" s="27"/>
      <c r="GV308" s="27"/>
      <c r="GW308" s="27"/>
      <c r="GX308" s="27"/>
      <c r="GY308" s="27"/>
      <c r="GZ308" s="27"/>
      <c r="HA308" s="27"/>
      <c r="HB308" s="27"/>
      <c r="HC308" s="27"/>
      <c r="HD308" s="27"/>
      <c r="HE308" s="27"/>
      <c r="HF308" s="27"/>
      <c r="HG308" s="27"/>
      <c r="HH308" s="27"/>
      <c r="HI308" s="27"/>
      <c r="HJ308" s="27"/>
      <c r="HK308" s="27"/>
      <c r="HL308" s="27"/>
      <c r="HM308" s="27"/>
      <c r="HN308" s="27"/>
      <c r="HO308" s="27"/>
      <c r="HP308" s="27"/>
      <c r="HQ308" s="27"/>
      <c r="HR308" s="27"/>
      <c r="HS308" s="27"/>
      <c r="HT308" s="27"/>
      <c r="HU308" s="27"/>
      <c r="HV308" s="27"/>
      <c r="HW308" s="27"/>
      <c r="HX308" s="27"/>
      <c r="HY308" s="27"/>
      <c r="HZ308" s="27"/>
      <c r="IA308" s="27"/>
      <c r="IB308" s="27"/>
      <c r="IC308" s="27"/>
      <c r="ID308" s="27"/>
      <c r="IE308" s="27"/>
      <c r="IF308" s="27"/>
      <c r="IG308" s="27"/>
      <c r="IH308" s="27"/>
      <c r="II308" s="27"/>
      <c r="IJ308" s="27"/>
      <c r="IK308" s="27"/>
      <c r="IL308" s="27"/>
      <c r="IM308" s="27"/>
      <c r="IN308" s="27"/>
      <c r="IO308" s="27"/>
      <c r="IP308" s="27"/>
      <c r="IQ308" s="27"/>
    </row>
    <row r="309" spans="1:251" s="32" customFormat="1" ht="25.5" customHeight="1" x14ac:dyDescent="0.2">
      <c r="A309" s="139"/>
      <c r="B309" s="29" t="s">
        <v>303</v>
      </c>
      <c r="C309" s="29" t="s">
        <v>304</v>
      </c>
      <c r="D309" s="30" t="s">
        <v>483</v>
      </c>
      <c r="E309" s="31" t="s">
        <v>293</v>
      </c>
      <c r="F309" s="30" t="s">
        <v>376</v>
      </c>
      <c r="G309" s="31" t="s">
        <v>293</v>
      </c>
      <c r="H309" s="30" t="s">
        <v>483</v>
      </c>
      <c r="I309" s="31" t="s">
        <v>293</v>
      </c>
      <c r="J309" s="30" t="s">
        <v>375</v>
      </c>
      <c r="K309" s="31" t="s">
        <v>293</v>
      </c>
      <c r="L309" s="30" t="s">
        <v>375</v>
      </c>
      <c r="M309" s="31" t="s">
        <v>293</v>
      </c>
      <c r="N309" s="30" t="s">
        <v>483</v>
      </c>
      <c r="O309" s="31" t="s">
        <v>293</v>
      </c>
      <c r="P309" s="30" t="s">
        <v>375</v>
      </c>
      <c r="Q309" s="31" t="s">
        <v>293</v>
      </c>
      <c r="R309" s="30" t="s">
        <v>376</v>
      </c>
      <c r="S309" s="31" t="s">
        <v>293</v>
      </c>
      <c r="T309" s="30" t="s">
        <v>376</v>
      </c>
      <c r="U309" s="31" t="s">
        <v>293</v>
      </c>
      <c r="V309" s="30" t="s">
        <v>484</v>
      </c>
      <c r="W309" s="31" t="s">
        <v>293</v>
      </c>
    </row>
    <row r="310" spans="1:251" ht="18" x14ac:dyDescent="0.25">
      <c r="A310" s="33" t="s">
        <v>338</v>
      </c>
      <c r="B310" s="33"/>
      <c r="C310" s="33"/>
      <c r="D310" s="33"/>
      <c r="E310" s="45"/>
      <c r="F310" s="33"/>
      <c r="G310" s="45"/>
      <c r="H310" s="33"/>
      <c r="I310" s="45"/>
      <c r="J310" s="33"/>
      <c r="K310" s="45"/>
      <c r="L310" s="33"/>
      <c r="M310" s="45"/>
      <c r="N310" s="33"/>
      <c r="O310" s="45"/>
      <c r="P310" s="33"/>
      <c r="Q310" s="45"/>
      <c r="R310" s="33"/>
      <c r="S310" s="45"/>
      <c r="T310" s="33"/>
      <c r="U310" s="45"/>
      <c r="V310" s="33"/>
      <c r="W310" s="45"/>
    </row>
    <row r="311" spans="1:251" x14ac:dyDescent="0.2">
      <c r="A311" s="34" t="s">
        <v>166</v>
      </c>
      <c r="B311" s="37">
        <v>228</v>
      </c>
      <c r="C311" s="37">
        <v>228</v>
      </c>
      <c r="D311" s="38">
        <v>153</v>
      </c>
      <c r="E311" s="39">
        <v>67.10526315789474</v>
      </c>
      <c r="F311" s="38">
        <v>153</v>
      </c>
      <c r="G311" s="39">
        <v>67.10526315789474</v>
      </c>
      <c r="H311" s="38">
        <v>153</v>
      </c>
      <c r="I311" s="39">
        <v>67.10526315789474</v>
      </c>
      <c r="J311" s="38">
        <v>155</v>
      </c>
      <c r="K311" s="39">
        <v>67.982456140350877</v>
      </c>
      <c r="L311" s="38">
        <v>153</v>
      </c>
      <c r="M311" s="39">
        <v>67.10526315789474</v>
      </c>
      <c r="N311" s="38">
        <v>151</v>
      </c>
      <c r="O311" s="39">
        <v>66.228070175438603</v>
      </c>
      <c r="P311" s="38">
        <v>150</v>
      </c>
      <c r="Q311" s="39">
        <v>65.78947368421052</v>
      </c>
      <c r="R311" s="38">
        <v>146</v>
      </c>
      <c r="S311" s="39">
        <v>64.035087719298247</v>
      </c>
      <c r="T311" s="38">
        <v>145</v>
      </c>
      <c r="U311" s="39">
        <v>63.596491228070178</v>
      </c>
      <c r="V311" s="38">
        <v>142</v>
      </c>
      <c r="W311" s="39">
        <v>62.280701754385973</v>
      </c>
    </row>
    <row r="312" spans="1:251" x14ac:dyDescent="0.2">
      <c r="A312" s="34" t="s">
        <v>172</v>
      </c>
      <c r="B312" s="37">
        <v>1155</v>
      </c>
      <c r="C312" s="37">
        <v>1155</v>
      </c>
      <c r="D312" s="38">
        <v>1013</v>
      </c>
      <c r="E312" s="39">
        <v>87.705627705627705</v>
      </c>
      <c r="F312" s="38">
        <v>999</v>
      </c>
      <c r="G312" s="39">
        <v>86.493506493506487</v>
      </c>
      <c r="H312" s="38">
        <v>1013</v>
      </c>
      <c r="I312" s="39">
        <v>87.705627705627705</v>
      </c>
      <c r="J312" s="38">
        <v>1014</v>
      </c>
      <c r="K312" s="39">
        <v>87.79220779220779</v>
      </c>
      <c r="L312" s="38">
        <v>999</v>
      </c>
      <c r="M312" s="39">
        <v>86.493506493506487</v>
      </c>
      <c r="N312" s="38">
        <v>1009</v>
      </c>
      <c r="O312" s="39">
        <v>87.359307359307365</v>
      </c>
      <c r="P312" s="38">
        <v>997</v>
      </c>
      <c r="Q312" s="39">
        <v>86.320346320346317</v>
      </c>
      <c r="R312" s="38">
        <v>1008</v>
      </c>
      <c r="S312" s="39">
        <v>87.272727272727266</v>
      </c>
      <c r="T312" s="38">
        <v>997</v>
      </c>
      <c r="U312" s="39">
        <v>86.320346320346317</v>
      </c>
      <c r="V312" s="38">
        <v>972</v>
      </c>
      <c r="W312" s="39">
        <v>84.15584415584415</v>
      </c>
    </row>
    <row r="313" spans="1:251" x14ac:dyDescent="0.2">
      <c r="A313" s="34" t="s">
        <v>173</v>
      </c>
      <c r="B313" s="37">
        <v>385</v>
      </c>
      <c r="C313" s="37">
        <v>385</v>
      </c>
      <c r="D313" s="38">
        <v>336</v>
      </c>
      <c r="E313" s="39">
        <v>87.272727272727266</v>
      </c>
      <c r="F313" s="38">
        <v>332</v>
      </c>
      <c r="G313" s="39">
        <v>86.233766233766232</v>
      </c>
      <c r="H313" s="38">
        <v>336</v>
      </c>
      <c r="I313" s="39">
        <v>87.272727272727266</v>
      </c>
      <c r="J313" s="38">
        <v>334</v>
      </c>
      <c r="K313" s="39">
        <v>86.753246753246756</v>
      </c>
      <c r="L313" s="38">
        <v>330</v>
      </c>
      <c r="M313" s="39">
        <v>85.714285714285708</v>
      </c>
      <c r="N313" s="38">
        <v>336</v>
      </c>
      <c r="O313" s="39">
        <v>87.272727272727266</v>
      </c>
      <c r="P313" s="38">
        <v>333</v>
      </c>
      <c r="Q313" s="39">
        <v>86.493506493506487</v>
      </c>
      <c r="R313" s="38">
        <v>334</v>
      </c>
      <c r="S313" s="39">
        <v>86.753246753246756</v>
      </c>
      <c r="T313" s="38">
        <v>334</v>
      </c>
      <c r="U313" s="39">
        <v>86.753246753246756</v>
      </c>
      <c r="V313" s="38">
        <v>322</v>
      </c>
      <c r="W313" s="39">
        <v>83.63636363636364</v>
      </c>
    </row>
    <row r="314" spans="1:251" x14ac:dyDescent="0.2">
      <c r="A314" s="34" t="s">
        <v>175</v>
      </c>
      <c r="B314" s="37">
        <v>234</v>
      </c>
      <c r="C314" s="37">
        <v>234</v>
      </c>
      <c r="D314" s="38">
        <v>183</v>
      </c>
      <c r="E314" s="39">
        <v>78.205128205128204</v>
      </c>
      <c r="F314" s="38">
        <v>184</v>
      </c>
      <c r="G314" s="39">
        <v>78.632478632478637</v>
      </c>
      <c r="H314" s="38">
        <v>183</v>
      </c>
      <c r="I314" s="39">
        <v>78.205128205128204</v>
      </c>
      <c r="J314" s="38">
        <v>186</v>
      </c>
      <c r="K314" s="39">
        <v>79.487179487179489</v>
      </c>
      <c r="L314" s="38">
        <v>184</v>
      </c>
      <c r="M314" s="39">
        <v>78.632478632478637</v>
      </c>
      <c r="N314" s="38">
        <v>183</v>
      </c>
      <c r="O314" s="39">
        <v>78.205128205128204</v>
      </c>
      <c r="P314" s="38">
        <v>183</v>
      </c>
      <c r="Q314" s="39">
        <v>78.205128205128204</v>
      </c>
      <c r="R314" s="38">
        <v>183</v>
      </c>
      <c r="S314" s="39">
        <v>78.205128205128204</v>
      </c>
      <c r="T314" s="38">
        <v>184</v>
      </c>
      <c r="U314" s="39">
        <v>78.632478632478637</v>
      </c>
      <c r="V314" s="38">
        <v>180</v>
      </c>
      <c r="W314" s="39">
        <v>76.92307692307692</v>
      </c>
    </row>
    <row r="315" spans="1:251" x14ac:dyDescent="0.2">
      <c r="A315" s="34" t="s">
        <v>176</v>
      </c>
      <c r="B315" s="37">
        <v>343</v>
      </c>
      <c r="C315" s="37">
        <v>343</v>
      </c>
      <c r="D315" s="38">
        <v>306</v>
      </c>
      <c r="E315" s="39">
        <v>89.212827988338191</v>
      </c>
      <c r="F315" s="38">
        <v>300</v>
      </c>
      <c r="G315" s="39">
        <v>87.463556851311949</v>
      </c>
      <c r="H315" s="38">
        <v>305</v>
      </c>
      <c r="I315" s="39">
        <v>88.921282798833815</v>
      </c>
      <c r="J315" s="38">
        <v>302</v>
      </c>
      <c r="K315" s="39">
        <v>88.046647230320701</v>
      </c>
      <c r="L315" s="38">
        <v>302</v>
      </c>
      <c r="M315" s="39">
        <v>88.046647230320701</v>
      </c>
      <c r="N315" s="38">
        <v>305</v>
      </c>
      <c r="O315" s="39">
        <v>88.921282798833815</v>
      </c>
      <c r="P315" s="38">
        <v>301</v>
      </c>
      <c r="Q315" s="39">
        <v>87.755102040816325</v>
      </c>
      <c r="R315" s="38">
        <v>297</v>
      </c>
      <c r="S315" s="39">
        <v>86.588921282798836</v>
      </c>
      <c r="T315" s="38">
        <v>295</v>
      </c>
      <c r="U315" s="39">
        <v>86.005830903790084</v>
      </c>
      <c r="V315" s="38">
        <v>291</v>
      </c>
      <c r="W315" s="39">
        <v>84.839650145772595</v>
      </c>
    </row>
    <row r="316" spans="1:251" x14ac:dyDescent="0.2">
      <c r="A316" s="34" t="s">
        <v>366</v>
      </c>
      <c r="B316" s="37">
        <v>848</v>
      </c>
      <c r="C316" s="37">
        <v>848</v>
      </c>
      <c r="D316" s="38">
        <v>705</v>
      </c>
      <c r="E316" s="39">
        <v>83.136792452830193</v>
      </c>
      <c r="F316" s="38">
        <v>697</v>
      </c>
      <c r="G316" s="39">
        <v>82.193396226415089</v>
      </c>
      <c r="H316" s="38">
        <v>704</v>
      </c>
      <c r="I316" s="39">
        <v>83.018867924528308</v>
      </c>
      <c r="J316" s="38">
        <v>711</v>
      </c>
      <c r="K316" s="39">
        <v>83.844339622641513</v>
      </c>
      <c r="L316" s="38">
        <v>697</v>
      </c>
      <c r="M316" s="39">
        <v>82.193396226415089</v>
      </c>
      <c r="N316" s="38">
        <v>698</v>
      </c>
      <c r="O316" s="39">
        <v>82.311320754716988</v>
      </c>
      <c r="P316" s="38">
        <v>693</v>
      </c>
      <c r="Q316" s="39">
        <v>81.721698113207552</v>
      </c>
      <c r="R316" s="38">
        <v>712</v>
      </c>
      <c r="S316" s="39">
        <v>83.962264150943398</v>
      </c>
      <c r="T316" s="38">
        <v>708</v>
      </c>
      <c r="U316" s="39">
        <v>83.490566037735846</v>
      </c>
      <c r="V316" s="38">
        <v>679</v>
      </c>
      <c r="W316" s="39">
        <v>80.070754716981128</v>
      </c>
    </row>
    <row r="317" spans="1:251" x14ac:dyDescent="0.2">
      <c r="A317" s="34" t="s">
        <v>365</v>
      </c>
      <c r="B317" s="37">
        <v>497</v>
      </c>
      <c r="C317" s="37">
        <v>497</v>
      </c>
      <c r="D317" s="38">
        <v>416</v>
      </c>
      <c r="E317" s="39">
        <v>83.702213279678062</v>
      </c>
      <c r="F317" s="38">
        <v>409</v>
      </c>
      <c r="G317" s="39">
        <v>82.293762575452718</v>
      </c>
      <c r="H317" s="38">
        <v>416</v>
      </c>
      <c r="I317" s="39">
        <v>83.702213279678062</v>
      </c>
      <c r="J317" s="38">
        <v>410</v>
      </c>
      <c r="K317" s="39">
        <v>82.494969818913475</v>
      </c>
      <c r="L317" s="38">
        <v>409</v>
      </c>
      <c r="M317" s="39">
        <v>82.293762575452718</v>
      </c>
      <c r="N317" s="38">
        <v>413</v>
      </c>
      <c r="O317" s="39">
        <v>83.098591549295776</v>
      </c>
      <c r="P317" s="38">
        <v>409</v>
      </c>
      <c r="Q317" s="39">
        <v>82.293762575452718</v>
      </c>
      <c r="R317" s="38">
        <v>413</v>
      </c>
      <c r="S317" s="39">
        <v>83.098591549295776</v>
      </c>
      <c r="T317" s="38">
        <v>413</v>
      </c>
      <c r="U317" s="39">
        <v>83.098591549295776</v>
      </c>
      <c r="V317" s="38">
        <v>403</v>
      </c>
      <c r="W317" s="39">
        <v>81.08651911468813</v>
      </c>
    </row>
    <row r="318" spans="1:251" x14ac:dyDescent="0.2">
      <c r="A318" s="34" t="s">
        <v>189</v>
      </c>
      <c r="B318" s="37">
        <v>317</v>
      </c>
      <c r="C318" s="37">
        <v>317</v>
      </c>
      <c r="D318" s="38">
        <v>297</v>
      </c>
      <c r="E318" s="39">
        <v>93.690851735015769</v>
      </c>
      <c r="F318" s="38">
        <v>293</v>
      </c>
      <c r="G318" s="39">
        <v>92.429022082018932</v>
      </c>
      <c r="H318" s="38">
        <v>297</v>
      </c>
      <c r="I318" s="39">
        <v>93.690851735015769</v>
      </c>
      <c r="J318" s="38">
        <v>293</v>
      </c>
      <c r="K318" s="39">
        <v>92.429022082018932</v>
      </c>
      <c r="L318" s="38">
        <v>294</v>
      </c>
      <c r="M318" s="39">
        <v>92.744479495268138</v>
      </c>
      <c r="N318" s="38">
        <v>296</v>
      </c>
      <c r="O318" s="39">
        <v>93.375394321766564</v>
      </c>
      <c r="P318" s="38">
        <v>293</v>
      </c>
      <c r="Q318" s="39">
        <v>92.429022082018932</v>
      </c>
      <c r="R318" s="38">
        <v>293</v>
      </c>
      <c r="S318" s="39">
        <v>92.429022082018932</v>
      </c>
      <c r="T318" s="38">
        <v>293</v>
      </c>
      <c r="U318" s="39">
        <v>92.429022082018932</v>
      </c>
      <c r="V318" s="38">
        <v>289</v>
      </c>
      <c r="W318" s="39">
        <v>91.16719242902208</v>
      </c>
    </row>
    <row r="319" spans="1:251" x14ac:dyDescent="0.2">
      <c r="A319" s="34" t="s">
        <v>195</v>
      </c>
      <c r="B319" s="37">
        <v>304</v>
      </c>
      <c r="C319" s="37">
        <v>304</v>
      </c>
      <c r="D319" s="38">
        <v>261</v>
      </c>
      <c r="E319" s="39">
        <v>85.85526315789474</v>
      </c>
      <c r="F319" s="38">
        <v>257</v>
      </c>
      <c r="G319" s="39">
        <v>84.53947368421052</v>
      </c>
      <c r="H319" s="38">
        <v>259</v>
      </c>
      <c r="I319" s="39">
        <v>85.19736842105263</v>
      </c>
      <c r="J319" s="38">
        <v>260</v>
      </c>
      <c r="K319" s="39">
        <v>85.526315789473685</v>
      </c>
      <c r="L319" s="38">
        <v>256</v>
      </c>
      <c r="M319" s="39">
        <v>84.21052631578948</v>
      </c>
      <c r="N319" s="38">
        <v>257</v>
      </c>
      <c r="O319" s="39">
        <v>84.53947368421052</v>
      </c>
      <c r="P319" s="38">
        <v>254</v>
      </c>
      <c r="Q319" s="39">
        <v>83.55263157894737</v>
      </c>
      <c r="R319" s="38">
        <v>255</v>
      </c>
      <c r="S319" s="39">
        <v>83.881578947368425</v>
      </c>
      <c r="T319" s="38">
        <v>255</v>
      </c>
      <c r="U319" s="39">
        <v>83.881578947368425</v>
      </c>
      <c r="V319" s="38">
        <v>249</v>
      </c>
      <c r="W319" s="39">
        <v>81.90789473684211</v>
      </c>
    </row>
    <row r="320" spans="1:251" x14ac:dyDescent="0.2">
      <c r="A320" s="34" t="s">
        <v>203</v>
      </c>
      <c r="B320" s="37">
        <v>374</v>
      </c>
      <c r="C320" s="37">
        <v>374</v>
      </c>
      <c r="D320" s="38">
        <v>327</v>
      </c>
      <c r="E320" s="39">
        <v>87.433155080213908</v>
      </c>
      <c r="F320" s="38">
        <v>322</v>
      </c>
      <c r="G320" s="39">
        <v>86.096256684491976</v>
      </c>
      <c r="H320" s="38">
        <v>327</v>
      </c>
      <c r="I320" s="39">
        <v>87.433155080213908</v>
      </c>
      <c r="J320" s="38">
        <v>326</v>
      </c>
      <c r="K320" s="39">
        <v>87.165775401069524</v>
      </c>
      <c r="L320" s="38">
        <v>321</v>
      </c>
      <c r="M320" s="39">
        <v>85.828877005347593</v>
      </c>
      <c r="N320" s="38">
        <v>328</v>
      </c>
      <c r="O320" s="39">
        <v>87.700534759358291</v>
      </c>
      <c r="P320" s="38">
        <v>325</v>
      </c>
      <c r="Q320" s="39">
        <v>86.898395721925127</v>
      </c>
      <c r="R320" s="38">
        <v>327</v>
      </c>
      <c r="S320" s="39">
        <v>87.433155080213908</v>
      </c>
      <c r="T320" s="38">
        <v>325</v>
      </c>
      <c r="U320" s="39">
        <v>86.898395721925127</v>
      </c>
      <c r="V320" s="38">
        <v>315</v>
      </c>
      <c r="W320" s="39">
        <v>84.224598930481278</v>
      </c>
    </row>
    <row r="321" spans="1:251" ht="13.5" thickBot="1" x14ac:dyDescent="0.25">
      <c r="A321" s="40" t="s">
        <v>295</v>
      </c>
      <c r="B321" s="41">
        <f>SUM(B311:B320)</f>
        <v>4685</v>
      </c>
      <c r="C321" s="41">
        <f>SUM(C311:C320)</f>
        <v>4685</v>
      </c>
      <c r="D321" s="41">
        <f>SUM(D311:D320)</f>
        <v>3997</v>
      </c>
      <c r="E321" s="42">
        <f>(D321/B321)*100</f>
        <v>85.314834578441832</v>
      </c>
      <c r="F321" s="41">
        <f>SUM(F311:F320)</f>
        <v>3946</v>
      </c>
      <c r="G321" s="42">
        <f>(F321/C321)*100</f>
        <v>84.226254002134468</v>
      </c>
      <c r="H321" s="41">
        <f>SUM(H311:H320)</f>
        <v>3993</v>
      </c>
      <c r="I321" s="42">
        <f>(H321/B321)*100</f>
        <v>85.229455709711843</v>
      </c>
      <c r="J321" s="41">
        <f>SUM(J311:J320)</f>
        <v>3991</v>
      </c>
      <c r="K321" s="42">
        <f>(J321/C321)*100</f>
        <v>85.186766275346855</v>
      </c>
      <c r="L321" s="41">
        <f>SUM(L311:L320)</f>
        <v>3945</v>
      </c>
      <c r="M321" s="42">
        <f>(L321/C321)*100</f>
        <v>84.204909284951981</v>
      </c>
      <c r="N321" s="41">
        <f>SUM(N311:N320)</f>
        <v>3976</v>
      </c>
      <c r="O321" s="42">
        <f>(N321/B321)*100</f>
        <v>84.866595517609383</v>
      </c>
      <c r="P321" s="41">
        <f>SUM(P311:P320)</f>
        <v>3938</v>
      </c>
      <c r="Q321" s="42">
        <f>(P321/C321)*100</f>
        <v>84.055496264674488</v>
      </c>
      <c r="R321" s="41">
        <f>SUM(R311:R320)</f>
        <v>3968</v>
      </c>
      <c r="S321" s="42">
        <f>(R321/C321)*100</f>
        <v>84.695837780149404</v>
      </c>
      <c r="T321" s="41">
        <f>SUM(T311:T320)</f>
        <v>3949</v>
      </c>
      <c r="U321" s="42">
        <f>(T321/C321)*100</f>
        <v>84.290288153681971</v>
      </c>
      <c r="V321" s="41">
        <f>SUM(V311:V320)</f>
        <v>3842</v>
      </c>
      <c r="W321" s="42">
        <f>(V321/C321)*100</f>
        <v>82.00640341515475</v>
      </c>
    </row>
    <row r="322" spans="1:251" s="28" customFormat="1" ht="25.5" customHeight="1" thickTop="1" x14ac:dyDescent="0.2">
      <c r="A322" s="138" t="s">
        <v>294</v>
      </c>
      <c r="B322" s="145" t="s">
        <v>449</v>
      </c>
      <c r="C322" s="146"/>
      <c r="D322" s="134" t="s">
        <v>450</v>
      </c>
      <c r="E322" s="144"/>
      <c r="F322" s="144"/>
      <c r="G322" s="135"/>
      <c r="H322" s="134" t="s">
        <v>451</v>
      </c>
      <c r="I322" s="143"/>
      <c r="J322" s="144"/>
      <c r="K322" s="142"/>
      <c r="L322" s="134" t="s">
        <v>452</v>
      </c>
      <c r="M322" s="135"/>
      <c r="N322" s="134" t="s">
        <v>453</v>
      </c>
      <c r="O322" s="143"/>
      <c r="P322" s="144"/>
      <c r="Q322" s="142"/>
      <c r="R322" s="134" t="s">
        <v>454</v>
      </c>
      <c r="S322" s="142"/>
      <c r="T322" s="134" t="s">
        <v>455</v>
      </c>
      <c r="U322" s="141"/>
      <c r="V322" s="134" t="s">
        <v>456</v>
      </c>
      <c r="W322" s="141"/>
      <c r="X322" s="27"/>
      <c r="Y322" s="27"/>
      <c r="Z322" s="27"/>
      <c r="AA322" s="27"/>
      <c r="AB322" s="27"/>
      <c r="AC322" s="27"/>
      <c r="AD322" s="27"/>
      <c r="AE322" s="27"/>
      <c r="AF322" s="27"/>
      <c r="AG322" s="27"/>
      <c r="AH322" s="27"/>
      <c r="AI322" s="27"/>
      <c r="AJ322" s="27"/>
      <c r="AK322" s="27"/>
      <c r="AL322" s="27"/>
      <c r="AM322" s="27"/>
      <c r="AN322" s="27"/>
      <c r="AO322" s="27"/>
      <c r="AP322" s="27"/>
      <c r="AQ322" s="27"/>
      <c r="AR322" s="27"/>
      <c r="AS322" s="27"/>
      <c r="AT322" s="27"/>
      <c r="AU322" s="27"/>
      <c r="AV322" s="27"/>
      <c r="AW322" s="27"/>
      <c r="AX322" s="27"/>
      <c r="AY322" s="27"/>
      <c r="AZ322" s="27"/>
      <c r="BA322" s="27"/>
      <c r="BB322" s="27"/>
      <c r="BC322" s="27"/>
      <c r="BD322" s="27"/>
      <c r="BE322" s="27"/>
      <c r="BF322" s="27"/>
      <c r="BG322" s="27"/>
      <c r="BH322" s="27"/>
      <c r="BI322" s="27"/>
      <c r="BJ322" s="27"/>
      <c r="BK322" s="27"/>
      <c r="BL322" s="27"/>
      <c r="BM322" s="27"/>
      <c r="BN322" s="27"/>
      <c r="BO322" s="27"/>
      <c r="BP322" s="27"/>
      <c r="BQ322" s="27"/>
      <c r="BR322" s="27"/>
      <c r="BS322" s="27"/>
      <c r="BT322" s="27"/>
      <c r="BU322" s="27"/>
      <c r="BV322" s="27"/>
      <c r="BW322" s="27"/>
      <c r="BX322" s="27"/>
      <c r="BY322" s="27"/>
      <c r="BZ322" s="27"/>
      <c r="CA322" s="27"/>
      <c r="CB322" s="27"/>
      <c r="CC322" s="27"/>
      <c r="CD322" s="27"/>
      <c r="CE322" s="27"/>
      <c r="CF322" s="27"/>
      <c r="CG322" s="27"/>
      <c r="CH322" s="27"/>
      <c r="CI322" s="27"/>
      <c r="CJ322" s="27"/>
      <c r="CK322" s="27"/>
      <c r="CL322" s="27"/>
      <c r="CM322" s="27"/>
      <c r="CN322" s="27"/>
      <c r="CO322" s="27"/>
      <c r="CP322" s="27"/>
      <c r="CQ322" s="27"/>
      <c r="CR322" s="27"/>
      <c r="CS322" s="27"/>
      <c r="CT322" s="27"/>
      <c r="CU322" s="27"/>
      <c r="CV322" s="27"/>
      <c r="CW322" s="27"/>
      <c r="CX322" s="27"/>
      <c r="CY322" s="27"/>
      <c r="CZ322" s="27"/>
      <c r="DA322" s="27"/>
      <c r="DB322" s="27"/>
      <c r="DC322" s="27"/>
      <c r="DD322" s="27"/>
      <c r="DE322" s="27"/>
      <c r="DF322" s="27"/>
      <c r="DG322" s="27"/>
      <c r="DH322" s="27"/>
      <c r="DI322" s="27"/>
      <c r="DJ322" s="27"/>
      <c r="DK322" s="27"/>
      <c r="DL322" s="27"/>
      <c r="DM322" s="27"/>
      <c r="DN322" s="27"/>
      <c r="DO322" s="27"/>
      <c r="DP322" s="27"/>
      <c r="DQ322" s="27"/>
      <c r="DR322" s="27"/>
      <c r="DS322" s="27"/>
      <c r="DT322" s="27"/>
      <c r="DU322" s="27"/>
      <c r="DV322" s="27"/>
      <c r="DW322" s="27"/>
      <c r="DX322" s="27"/>
      <c r="DY322" s="27"/>
      <c r="DZ322" s="27"/>
      <c r="EA322" s="27"/>
      <c r="EB322" s="27"/>
      <c r="EC322" s="27"/>
      <c r="ED322" s="27"/>
      <c r="EE322" s="27"/>
      <c r="EF322" s="27"/>
      <c r="EG322" s="27"/>
      <c r="EH322" s="27"/>
      <c r="EI322" s="27"/>
      <c r="EJ322" s="27"/>
      <c r="EK322" s="27"/>
      <c r="EL322" s="27"/>
      <c r="EM322" s="27"/>
      <c r="EN322" s="27"/>
      <c r="EO322" s="27"/>
      <c r="EP322" s="27"/>
      <c r="EQ322" s="27"/>
      <c r="ER322" s="27"/>
      <c r="ES322" s="27"/>
      <c r="ET322" s="27"/>
      <c r="EU322" s="27"/>
      <c r="EV322" s="27"/>
      <c r="EW322" s="27"/>
      <c r="EX322" s="27"/>
      <c r="EY322" s="27"/>
      <c r="EZ322" s="27"/>
      <c r="FA322" s="27"/>
      <c r="FB322" s="27"/>
      <c r="FC322" s="27"/>
      <c r="FD322" s="27"/>
      <c r="FE322" s="27"/>
      <c r="FF322" s="27"/>
      <c r="FG322" s="27"/>
      <c r="FH322" s="27"/>
      <c r="FI322" s="27"/>
      <c r="FJ322" s="27"/>
      <c r="FK322" s="27"/>
      <c r="FL322" s="27"/>
      <c r="FM322" s="27"/>
      <c r="FN322" s="27"/>
      <c r="FO322" s="27"/>
      <c r="FP322" s="27"/>
      <c r="FQ322" s="27"/>
      <c r="FR322" s="27"/>
      <c r="FS322" s="27"/>
      <c r="FT322" s="27"/>
      <c r="FU322" s="27"/>
      <c r="FV322" s="27"/>
      <c r="FW322" s="27"/>
      <c r="FX322" s="27"/>
      <c r="FY322" s="27"/>
      <c r="FZ322" s="27"/>
      <c r="GA322" s="27"/>
      <c r="GB322" s="27"/>
      <c r="GC322" s="27"/>
      <c r="GD322" s="27"/>
      <c r="GE322" s="27"/>
      <c r="GF322" s="27"/>
      <c r="GG322" s="27"/>
      <c r="GH322" s="27"/>
      <c r="GI322" s="27"/>
      <c r="GJ322" s="27"/>
      <c r="GK322" s="27"/>
      <c r="GL322" s="27"/>
      <c r="GM322" s="27"/>
      <c r="GN322" s="27"/>
      <c r="GO322" s="27"/>
      <c r="GP322" s="27"/>
      <c r="GQ322" s="27"/>
      <c r="GR322" s="27"/>
      <c r="GS322" s="27"/>
      <c r="GT322" s="27"/>
      <c r="GU322" s="27"/>
      <c r="GV322" s="27"/>
      <c r="GW322" s="27"/>
      <c r="GX322" s="27"/>
      <c r="GY322" s="27"/>
      <c r="GZ322" s="27"/>
      <c r="HA322" s="27"/>
      <c r="HB322" s="27"/>
      <c r="HC322" s="27"/>
      <c r="HD322" s="27"/>
      <c r="HE322" s="27"/>
      <c r="HF322" s="27"/>
      <c r="HG322" s="27"/>
      <c r="HH322" s="27"/>
      <c r="HI322" s="27"/>
      <c r="HJ322" s="27"/>
      <c r="HK322" s="27"/>
      <c r="HL322" s="27"/>
      <c r="HM322" s="27"/>
      <c r="HN322" s="27"/>
      <c r="HO322" s="27"/>
      <c r="HP322" s="27"/>
      <c r="HQ322" s="27"/>
      <c r="HR322" s="27"/>
      <c r="HS322" s="27"/>
      <c r="HT322" s="27"/>
      <c r="HU322" s="27"/>
      <c r="HV322" s="27"/>
      <c r="HW322" s="27"/>
      <c r="HX322" s="27"/>
      <c r="HY322" s="27"/>
      <c r="HZ322" s="27"/>
      <c r="IA322" s="27"/>
      <c r="IB322" s="27"/>
      <c r="IC322" s="27"/>
      <c r="ID322" s="27"/>
      <c r="IE322" s="27"/>
      <c r="IF322" s="27"/>
      <c r="IG322" s="27"/>
      <c r="IH322" s="27"/>
      <c r="II322" s="27"/>
      <c r="IJ322" s="27"/>
      <c r="IK322" s="27"/>
      <c r="IL322" s="27"/>
      <c r="IM322" s="27"/>
      <c r="IN322" s="27"/>
      <c r="IO322" s="27"/>
      <c r="IP322" s="27"/>
      <c r="IQ322" s="27"/>
    </row>
    <row r="323" spans="1:251" s="32" customFormat="1" ht="25.5" customHeight="1" x14ac:dyDescent="0.2">
      <c r="A323" s="139"/>
      <c r="B323" s="29" t="s">
        <v>303</v>
      </c>
      <c r="C323" s="29" t="s">
        <v>304</v>
      </c>
      <c r="D323" s="30" t="s">
        <v>483</v>
      </c>
      <c r="E323" s="31" t="s">
        <v>293</v>
      </c>
      <c r="F323" s="30" t="s">
        <v>376</v>
      </c>
      <c r="G323" s="31" t="s">
        <v>293</v>
      </c>
      <c r="H323" s="30" t="s">
        <v>483</v>
      </c>
      <c r="I323" s="31" t="s">
        <v>293</v>
      </c>
      <c r="J323" s="30" t="s">
        <v>375</v>
      </c>
      <c r="K323" s="31" t="s">
        <v>293</v>
      </c>
      <c r="L323" s="30" t="s">
        <v>375</v>
      </c>
      <c r="M323" s="31" t="s">
        <v>293</v>
      </c>
      <c r="N323" s="30" t="s">
        <v>483</v>
      </c>
      <c r="O323" s="31" t="s">
        <v>293</v>
      </c>
      <c r="P323" s="30" t="s">
        <v>375</v>
      </c>
      <c r="Q323" s="31" t="s">
        <v>293</v>
      </c>
      <c r="R323" s="30" t="s">
        <v>376</v>
      </c>
      <c r="S323" s="31" t="s">
        <v>293</v>
      </c>
      <c r="T323" s="30" t="s">
        <v>376</v>
      </c>
      <c r="U323" s="31" t="s">
        <v>293</v>
      </c>
      <c r="V323" s="30" t="s">
        <v>484</v>
      </c>
      <c r="W323" s="31" t="s">
        <v>293</v>
      </c>
    </row>
    <row r="324" spans="1:251" ht="18" x14ac:dyDescent="0.25">
      <c r="A324" s="33" t="s">
        <v>326</v>
      </c>
      <c r="B324" s="33"/>
      <c r="C324" s="34"/>
      <c r="D324" s="34"/>
      <c r="E324" s="35"/>
      <c r="F324" s="34"/>
      <c r="G324" s="35"/>
      <c r="H324" s="34"/>
      <c r="I324" s="35"/>
      <c r="J324" s="34"/>
      <c r="K324" s="35"/>
      <c r="L324" s="34"/>
      <c r="M324" s="35"/>
      <c r="N324" s="34"/>
      <c r="O324" s="35"/>
      <c r="P324" s="34"/>
      <c r="Q324" s="35"/>
      <c r="R324" s="34"/>
      <c r="S324" s="35"/>
      <c r="T324" s="34"/>
      <c r="U324" s="35"/>
      <c r="V324" s="34"/>
      <c r="W324" s="35"/>
    </row>
    <row r="325" spans="1:251" x14ac:dyDescent="0.2">
      <c r="A325" s="34" t="s">
        <v>204</v>
      </c>
      <c r="B325" s="37">
        <v>227</v>
      </c>
      <c r="C325" s="37">
        <v>227</v>
      </c>
      <c r="D325" s="38">
        <v>175</v>
      </c>
      <c r="E325" s="39">
        <v>77.092511013215855</v>
      </c>
      <c r="F325" s="38">
        <v>174</v>
      </c>
      <c r="G325" s="39">
        <v>76.651982378854626</v>
      </c>
      <c r="H325" s="38">
        <v>174</v>
      </c>
      <c r="I325" s="39">
        <v>76.651982378854626</v>
      </c>
      <c r="J325" s="38">
        <v>176</v>
      </c>
      <c r="K325" s="39">
        <v>77.533039647577098</v>
      </c>
      <c r="L325" s="38">
        <v>174</v>
      </c>
      <c r="M325" s="39">
        <v>76.651982378854626</v>
      </c>
      <c r="N325" s="38">
        <v>169</v>
      </c>
      <c r="O325" s="39">
        <v>74.449339207048453</v>
      </c>
      <c r="P325" s="38">
        <v>169</v>
      </c>
      <c r="Q325" s="39">
        <v>74.449339207048453</v>
      </c>
      <c r="R325" s="38">
        <v>178</v>
      </c>
      <c r="S325" s="39">
        <v>78.414096916299556</v>
      </c>
      <c r="T325" s="38">
        <v>174</v>
      </c>
      <c r="U325" s="39">
        <v>76.651982378854626</v>
      </c>
      <c r="V325" s="38">
        <v>166</v>
      </c>
      <c r="W325" s="39">
        <v>73.127753303964752</v>
      </c>
    </row>
    <row r="326" spans="1:251" x14ac:dyDescent="0.2">
      <c r="A326" s="34" t="s">
        <v>205</v>
      </c>
      <c r="B326" s="37">
        <v>350</v>
      </c>
      <c r="C326" s="37">
        <v>350</v>
      </c>
      <c r="D326" s="38">
        <v>309</v>
      </c>
      <c r="E326" s="39">
        <v>88.285714285714292</v>
      </c>
      <c r="F326" s="38">
        <v>305</v>
      </c>
      <c r="G326" s="39">
        <v>87.142857142857139</v>
      </c>
      <c r="H326" s="38">
        <v>309</v>
      </c>
      <c r="I326" s="39">
        <v>88.285714285714292</v>
      </c>
      <c r="J326" s="38">
        <v>307</v>
      </c>
      <c r="K326" s="39">
        <v>87.714285714285708</v>
      </c>
      <c r="L326" s="38">
        <v>306</v>
      </c>
      <c r="M326" s="39">
        <v>87.428571428571431</v>
      </c>
      <c r="N326" s="38">
        <v>305</v>
      </c>
      <c r="O326" s="39">
        <v>87.142857142857139</v>
      </c>
      <c r="P326" s="38">
        <v>298</v>
      </c>
      <c r="Q326" s="39">
        <v>85.142857142857139</v>
      </c>
      <c r="R326" s="38">
        <v>305</v>
      </c>
      <c r="S326" s="39">
        <v>87.142857142857139</v>
      </c>
      <c r="T326" s="38">
        <v>299</v>
      </c>
      <c r="U326" s="39">
        <v>85.428571428571431</v>
      </c>
      <c r="V326" s="38">
        <v>295</v>
      </c>
      <c r="W326" s="39">
        <v>84.285714285714292</v>
      </c>
    </row>
    <row r="327" spans="1:251" x14ac:dyDescent="0.2">
      <c r="A327" s="34" t="s">
        <v>206</v>
      </c>
      <c r="B327" s="37">
        <v>195</v>
      </c>
      <c r="C327" s="37">
        <v>195</v>
      </c>
      <c r="D327" s="38">
        <v>169</v>
      </c>
      <c r="E327" s="39">
        <v>86.666666666666671</v>
      </c>
      <c r="F327" s="38">
        <v>165</v>
      </c>
      <c r="G327" s="39">
        <v>84.615384615384613</v>
      </c>
      <c r="H327" s="38">
        <v>169</v>
      </c>
      <c r="I327" s="39">
        <v>86.666666666666671</v>
      </c>
      <c r="J327" s="38">
        <v>167</v>
      </c>
      <c r="K327" s="39">
        <v>85.641025641025635</v>
      </c>
      <c r="L327" s="38">
        <v>164</v>
      </c>
      <c r="M327" s="39">
        <v>84.102564102564102</v>
      </c>
      <c r="N327" s="38">
        <v>168</v>
      </c>
      <c r="O327" s="39">
        <v>86.15384615384616</v>
      </c>
      <c r="P327" s="38">
        <v>166</v>
      </c>
      <c r="Q327" s="39">
        <v>85.128205128205124</v>
      </c>
      <c r="R327" s="38">
        <v>166</v>
      </c>
      <c r="S327" s="39">
        <v>85.128205128205124</v>
      </c>
      <c r="T327" s="38">
        <v>163</v>
      </c>
      <c r="U327" s="39">
        <v>83.589743589743591</v>
      </c>
      <c r="V327" s="38">
        <v>161</v>
      </c>
      <c r="W327" s="39">
        <v>82.564102564102569</v>
      </c>
    </row>
    <row r="328" spans="1:251" x14ac:dyDescent="0.2">
      <c r="A328" s="34" t="s">
        <v>207</v>
      </c>
      <c r="B328" s="37">
        <v>108</v>
      </c>
      <c r="C328" s="37">
        <v>108</v>
      </c>
      <c r="D328" s="38">
        <v>97</v>
      </c>
      <c r="E328" s="39">
        <v>89.81481481481481</v>
      </c>
      <c r="F328" s="38">
        <v>96</v>
      </c>
      <c r="G328" s="39">
        <v>88.888888888888886</v>
      </c>
      <c r="H328" s="38">
        <v>97</v>
      </c>
      <c r="I328" s="39">
        <v>89.81481481481481</v>
      </c>
      <c r="J328" s="38">
        <v>96</v>
      </c>
      <c r="K328" s="39">
        <v>88.888888888888886</v>
      </c>
      <c r="L328" s="38">
        <v>96</v>
      </c>
      <c r="M328" s="39">
        <v>88.888888888888886</v>
      </c>
      <c r="N328" s="38">
        <v>97</v>
      </c>
      <c r="O328" s="39">
        <v>89.81481481481481</v>
      </c>
      <c r="P328" s="38">
        <v>96</v>
      </c>
      <c r="Q328" s="39">
        <v>88.888888888888886</v>
      </c>
      <c r="R328" s="38">
        <v>96</v>
      </c>
      <c r="S328" s="39">
        <v>88.888888888888886</v>
      </c>
      <c r="T328" s="38">
        <v>96</v>
      </c>
      <c r="U328" s="39">
        <v>88.888888888888886</v>
      </c>
      <c r="V328" s="38">
        <v>96</v>
      </c>
      <c r="W328" s="39">
        <v>88.888888888888886</v>
      </c>
    </row>
    <row r="329" spans="1:251" x14ac:dyDescent="0.2">
      <c r="A329" s="34" t="s">
        <v>208</v>
      </c>
      <c r="B329" s="37">
        <v>444</v>
      </c>
      <c r="C329" s="37">
        <v>444</v>
      </c>
      <c r="D329" s="38">
        <v>374</v>
      </c>
      <c r="E329" s="39">
        <v>84.234234234234236</v>
      </c>
      <c r="F329" s="38">
        <v>372</v>
      </c>
      <c r="G329" s="39">
        <v>83.78378378378379</v>
      </c>
      <c r="H329" s="38">
        <v>374</v>
      </c>
      <c r="I329" s="39">
        <v>84.234234234234236</v>
      </c>
      <c r="J329" s="38">
        <v>373</v>
      </c>
      <c r="K329" s="39">
        <v>84.009009009009006</v>
      </c>
      <c r="L329" s="38">
        <v>372</v>
      </c>
      <c r="M329" s="39">
        <v>83.78378378378379</v>
      </c>
      <c r="N329" s="38">
        <v>371</v>
      </c>
      <c r="O329" s="39">
        <v>83.558558558558559</v>
      </c>
      <c r="P329" s="38">
        <v>370</v>
      </c>
      <c r="Q329" s="39">
        <v>83.333333333333329</v>
      </c>
      <c r="R329" s="38">
        <v>366</v>
      </c>
      <c r="S329" s="39">
        <v>82.432432432432435</v>
      </c>
      <c r="T329" s="38">
        <v>367</v>
      </c>
      <c r="U329" s="39">
        <v>82.657657657657651</v>
      </c>
      <c r="V329" s="38">
        <v>361</v>
      </c>
      <c r="W329" s="39">
        <v>81.306306306306311</v>
      </c>
    </row>
    <row r="330" spans="1:251" x14ac:dyDescent="0.2">
      <c r="A330" s="34" t="s">
        <v>209</v>
      </c>
      <c r="B330" s="37">
        <v>44</v>
      </c>
      <c r="C330" s="37">
        <v>44</v>
      </c>
      <c r="D330" s="38">
        <v>41</v>
      </c>
      <c r="E330" s="39">
        <v>93.181818181818187</v>
      </c>
      <c r="F330" s="38">
        <v>39</v>
      </c>
      <c r="G330" s="39">
        <v>88.63636363636364</v>
      </c>
      <c r="H330" s="38">
        <v>41</v>
      </c>
      <c r="I330" s="39">
        <v>93.181818181818187</v>
      </c>
      <c r="J330" s="38">
        <v>39</v>
      </c>
      <c r="K330" s="39">
        <v>88.63636363636364</v>
      </c>
      <c r="L330" s="38">
        <v>40</v>
      </c>
      <c r="M330" s="39">
        <v>90.909090909090907</v>
      </c>
      <c r="N330" s="38">
        <v>37</v>
      </c>
      <c r="O330" s="39">
        <v>84.090909090909093</v>
      </c>
      <c r="P330" s="38">
        <v>37</v>
      </c>
      <c r="Q330" s="39">
        <v>84.090909090909093</v>
      </c>
      <c r="R330" s="38">
        <v>40</v>
      </c>
      <c r="S330" s="39">
        <v>90.909090909090907</v>
      </c>
      <c r="T330" s="38">
        <v>37</v>
      </c>
      <c r="U330" s="39">
        <v>84.090909090909093</v>
      </c>
      <c r="V330" s="38">
        <v>36</v>
      </c>
      <c r="W330" s="39">
        <v>81.818181818181813</v>
      </c>
    </row>
    <row r="331" spans="1:251" x14ac:dyDescent="0.2">
      <c r="A331" s="34" t="s">
        <v>210</v>
      </c>
      <c r="B331" s="37">
        <v>269</v>
      </c>
      <c r="C331" s="37">
        <v>269</v>
      </c>
      <c r="D331" s="38">
        <v>169</v>
      </c>
      <c r="E331" s="39">
        <v>62.825278810408918</v>
      </c>
      <c r="F331" s="38">
        <v>165</v>
      </c>
      <c r="G331" s="39">
        <v>61.338289962825279</v>
      </c>
      <c r="H331" s="38">
        <v>168</v>
      </c>
      <c r="I331" s="39">
        <v>62.45353159851301</v>
      </c>
      <c r="J331" s="38">
        <v>167</v>
      </c>
      <c r="K331" s="39">
        <v>62.081784386617102</v>
      </c>
      <c r="L331" s="38">
        <v>165</v>
      </c>
      <c r="M331" s="39">
        <v>61.338289962825279</v>
      </c>
      <c r="N331" s="38">
        <v>167</v>
      </c>
      <c r="O331" s="39">
        <v>62.081784386617102</v>
      </c>
      <c r="P331" s="38">
        <v>165</v>
      </c>
      <c r="Q331" s="39">
        <v>61.338289962825279</v>
      </c>
      <c r="R331" s="38">
        <v>168</v>
      </c>
      <c r="S331" s="39">
        <v>62.45353159851301</v>
      </c>
      <c r="T331" s="38">
        <v>165</v>
      </c>
      <c r="U331" s="39">
        <v>61.338289962825279</v>
      </c>
      <c r="V331" s="38">
        <v>161</v>
      </c>
      <c r="W331" s="39">
        <v>59.851301115241633</v>
      </c>
    </row>
    <row r="332" spans="1:251" x14ac:dyDescent="0.2">
      <c r="A332" s="34" t="s">
        <v>211</v>
      </c>
      <c r="B332" s="37">
        <v>300</v>
      </c>
      <c r="C332" s="37">
        <v>300</v>
      </c>
      <c r="D332" s="38">
        <v>254</v>
      </c>
      <c r="E332" s="39">
        <v>84.666666666666671</v>
      </c>
      <c r="F332" s="38">
        <v>252</v>
      </c>
      <c r="G332" s="39">
        <v>84</v>
      </c>
      <c r="H332" s="38">
        <v>254</v>
      </c>
      <c r="I332" s="39">
        <v>84.666666666666671</v>
      </c>
      <c r="J332" s="38">
        <v>253</v>
      </c>
      <c r="K332" s="39">
        <v>84.333333333333329</v>
      </c>
      <c r="L332" s="38">
        <v>252</v>
      </c>
      <c r="M332" s="39">
        <v>84</v>
      </c>
      <c r="N332" s="38">
        <v>252</v>
      </c>
      <c r="O332" s="39">
        <v>84</v>
      </c>
      <c r="P332" s="38">
        <v>250</v>
      </c>
      <c r="Q332" s="39">
        <v>83.333333333333329</v>
      </c>
      <c r="R332" s="38">
        <v>256</v>
      </c>
      <c r="S332" s="39">
        <v>85.333333333333329</v>
      </c>
      <c r="T332" s="38">
        <v>253</v>
      </c>
      <c r="U332" s="39">
        <v>84.333333333333329</v>
      </c>
      <c r="V332" s="38">
        <v>250</v>
      </c>
      <c r="W332" s="39">
        <v>83.333333333333329</v>
      </c>
    </row>
    <row r="333" spans="1:251" x14ac:dyDescent="0.2">
      <c r="A333" s="34" t="s">
        <v>212</v>
      </c>
      <c r="B333" s="37">
        <v>178</v>
      </c>
      <c r="C333" s="37">
        <v>178</v>
      </c>
      <c r="D333" s="38">
        <v>156</v>
      </c>
      <c r="E333" s="39">
        <v>87.640449438202253</v>
      </c>
      <c r="F333" s="38">
        <v>154</v>
      </c>
      <c r="G333" s="39">
        <v>86.516853932584269</v>
      </c>
      <c r="H333" s="38">
        <v>156</v>
      </c>
      <c r="I333" s="39">
        <v>87.640449438202253</v>
      </c>
      <c r="J333" s="38">
        <v>155</v>
      </c>
      <c r="K333" s="39">
        <v>87.078651685393254</v>
      </c>
      <c r="L333" s="38">
        <v>154</v>
      </c>
      <c r="M333" s="39">
        <v>86.516853932584269</v>
      </c>
      <c r="N333" s="38">
        <v>157</v>
      </c>
      <c r="O333" s="39">
        <v>88.202247191011239</v>
      </c>
      <c r="P333" s="38">
        <v>154</v>
      </c>
      <c r="Q333" s="39">
        <v>86.516853932584269</v>
      </c>
      <c r="R333" s="38">
        <v>155</v>
      </c>
      <c r="S333" s="39">
        <v>87.078651685393254</v>
      </c>
      <c r="T333" s="38">
        <v>152</v>
      </c>
      <c r="U333" s="39">
        <v>85.393258426966298</v>
      </c>
      <c r="V333" s="38">
        <v>150</v>
      </c>
      <c r="W333" s="39">
        <v>84.269662921348313</v>
      </c>
    </row>
    <row r="334" spans="1:251" x14ac:dyDescent="0.2">
      <c r="A334" s="34" t="s">
        <v>213</v>
      </c>
      <c r="B334" s="37">
        <v>503</v>
      </c>
      <c r="C334" s="37">
        <v>503</v>
      </c>
      <c r="D334" s="38">
        <v>410</v>
      </c>
      <c r="E334" s="39">
        <v>81.510934393638166</v>
      </c>
      <c r="F334" s="38">
        <v>404</v>
      </c>
      <c r="G334" s="39">
        <v>80.318091451292247</v>
      </c>
      <c r="H334" s="38">
        <v>409</v>
      </c>
      <c r="I334" s="39">
        <v>81.312127236580523</v>
      </c>
      <c r="J334" s="38">
        <v>410</v>
      </c>
      <c r="K334" s="39">
        <v>81.510934393638166</v>
      </c>
      <c r="L334" s="38">
        <v>407</v>
      </c>
      <c r="M334" s="39">
        <v>80.914512922465207</v>
      </c>
      <c r="N334" s="38">
        <v>403</v>
      </c>
      <c r="O334" s="39">
        <v>80.119284294234589</v>
      </c>
      <c r="P334" s="38">
        <v>401</v>
      </c>
      <c r="Q334" s="39">
        <v>79.721669980119287</v>
      </c>
      <c r="R334" s="38">
        <v>405</v>
      </c>
      <c r="S334" s="39">
        <v>80.516898608349905</v>
      </c>
      <c r="T334" s="38">
        <v>399</v>
      </c>
      <c r="U334" s="39">
        <v>79.324055666003972</v>
      </c>
      <c r="V334" s="38">
        <v>389</v>
      </c>
      <c r="W334" s="39">
        <v>77.335984095427435</v>
      </c>
    </row>
    <row r="335" spans="1:251" x14ac:dyDescent="0.2">
      <c r="A335" s="34" t="s">
        <v>214</v>
      </c>
      <c r="B335" s="37">
        <v>296</v>
      </c>
      <c r="C335" s="37">
        <v>296</v>
      </c>
      <c r="D335" s="38">
        <v>211</v>
      </c>
      <c r="E335" s="39">
        <v>71.28378378378379</v>
      </c>
      <c r="F335" s="38">
        <v>209</v>
      </c>
      <c r="G335" s="39">
        <v>70.608108108108112</v>
      </c>
      <c r="H335" s="38">
        <v>210</v>
      </c>
      <c r="I335" s="39">
        <v>70.945945945945951</v>
      </c>
      <c r="J335" s="38">
        <v>212</v>
      </c>
      <c r="K335" s="39">
        <v>71.621621621621628</v>
      </c>
      <c r="L335" s="38">
        <v>210</v>
      </c>
      <c r="M335" s="39">
        <v>70.945945945945951</v>
      </c>
      <c r="N335" s="38">
        <v>212</v>
      </c>
      <c r="O335" s="39">
        <v>71.621621621621628</v>
      </c>
      <c r="P335" s="38">
        <v>208</v>
      </c>
      <c r="Q335" s="39">
        <v>70.270270270270274</v>
      </c>
      <c r="R335" s="38">
        <v>211</v>
      </c>
      <c r="S335" s="39">
        <v>71.28378378378379</v>
      </c>
      <c r="T335" s="38">
        <v>209</v>
      </c>
      <c r="U335" s="39">
        <v>70.608108108108112</v>
      </c>
      <c r="V335" s="38">
        <v>204</v>
      </c>
      <c r="W335" s="39">
        <v>68.918918918918919</v>
      </c>
    </row>
    <row r="336" spans="1:251" x14ac:dyDescent="0.2">
      <c r="A336" s="34" t="s">
        <v>215</v>
      </c>
      <c r="B336" s="37">
        <v>186</v>
      </c>
      <c r="C336" s="37">
        <v>186</v>
      </c>
      <c r="D336" s="38">
        <v>157</v>
      </c>
      <c r="E336" s="39">
        <v>84.408602150537632</v>
      </c>
      <c r="F336" s="38">
        <v>156</v>
      </c>
      <c r="G336" s="39">
        <v>83.870967741935488</v>
      </c>
      <c r="H336" s="38">
        <v>157</v>
      </c>
      <c r="I336" s="39">
        <v>84.408602150537632</v>
      </c>
      <c r="J336" s="38">
        <v>158</v>
      </c>
      <c r="K336" s="39">
        <v>84.946236559139791</v>
      </c>
      <c r="L336" s="38">
        <v>156</v>
      </c>
      <c r="M336" s="39">
        <v>83.870967741935488</v>
      </c>
      <c r="N336" s="38">
        <v>157</v>
      </c>
      <c r="O336" s="39">
        <v>84.408602150537632</v>
      </c>
      <c r="P336" s="38">
        <v>156</v>
      </c>
      <c r="Q336" s="39">
        <v>83.870967741935488</v>
      </c>
      <c r="R336" s="38">
        <v>159</v>
      </c>
      <c r="S336" s="39">
        <v>85.483870967741936</v>
      </c>
      <c r="T336" s="38">
        <v>159</v>
      </c>
      <c r="U336" s="39">
        <v>85.483870967741936</v>
      </c>
      <c r="V336" s="38">
        <v>155</v>
      </c>
      <c r="W336" s="39">
        <v>83.333333333333329</v>
      </c>
    </row>
    <row r="337" spans="1:251" x14ac:dyDescent="0.2">
      <c r="A337" s="34" t="s">
        <v>216</v>
      </c>
      <c r="B337" s="43">
        <v>320</v>
      </c>
      <c r="C337" s="44">
        <v>320</v>
      </c>
      <c r="D337" s="38">
        <v>274</v>
      </c>
      <c r="E337" s="39">
        <v>85.625</v>
      </c>
      <c r="F337" s="38">
        <v>266</v>
      </c>
      <c r="G337" s="39">
        <v>83.125</v>
      </c>
      <c r="H337" s="38">
        <v>273</v>
      </c>
      <c r="I337" s="39">
        <v>85.3125</v>
      </c>
      <c r="J337" s="38">
        <v>276</v>
      </c>
      <c r="K337" s="39">
        <v>86.25</v>
      </c>
      <c r="L337" s="38">
        <v>266</v>
      </c>
      <c r="M337" s="39">
        <v>83.125</v>
      </c>
      <c r="N337" s="38">
        <v>272</v>
      </c>
      <c r="O337" s="39">
        <v>85</v>
      </c>
      <c r="P337" s="38">
        <v>269</v>
      </c>
      <c r="Q337" s="39">
        <v>84.0625</v>
      </c>
      <c r="R337" s="38">
        <v>274</v>
      </c>
      <c r="S337" s="39">
        <v>85.625</v>
      </c>
      <c r="T337" s="38">
        <v>268</v>
      </c>
      <c r="U337" s="39">
        <v>83.75</v>
      </c>
      <c r="V337" s="38">
        <v>258</v>
      </c>
      <c r="W337" s="39">
        <v>80.625</v>
      </c>
    </row>
    <row r="338" spans="1:251" ht="13.5" thickBot="1" x14ac:dyDescent="0.25">
      <c r="A338" s="40" t="s">
        <v>295</v>
      </c>
      <c r="B338" s="41">
        <f>SUM(B325:B337)</f>
        <v>3420</v>
      </c>
      <c r="C338" s="41">
        <f>SUM(C325:C337)</f>
        <v>3420</v>
      </c>
      <c r="D338" s="41">
        <f>SUM(D325:D337)</f>
        <v>2796</v>
      </c>
      <c r="E338" s="42">
        <f>(D338/B338)*100</f>
        <v>81.754385964912274</v>
      </c>
      <c r="F338" s="41">
        <f>SUM(F325:F337)</f>
        <v>2757</v>
      </c>
      <c r="G338" s="42">
        <f>(F338/C338)*100</f>
        <v>80.614035087719287</v>
      </c>
      <c r="H338" s="41">
        <f>SUM(H325:H337)</f>
        <v>2791</v>
      </c>
      <c r="I338" s="42">
        <f>(H338/B338)*100</f>
        <v>81.608187134502913</v>
      </c>
      <c r="J338" s="41">
        <f>SUM(J325:J337)</f>
        <v>2789</v>
      </c>
      <c r="K338" s="42">
        <f>(J338/C338)*100</f>
        <v>81.549707602339183</v>
      </c>
      <c r="L338" s="41">
        <f>SUM(L325:L337)</f>
        <v>2762</v>
      </c>
      <c r="M338" s="42">
        <f>(L338/C338)*100</f>
        <v>80.760233918128648</v>
      </c>
      <c r="N338" s="41">
        <f>SUM(N325:N337)</f>
        <v>2767</v>
      </c>
      <c r="O338" s="42">
        <f>(N338/B338)*100</f>
        <v>80.906432748538009</v>
      </c>
      <c r="P338" s="41">
        <f>SUM(P325:P337)</f>
        <v>2739</v>
      </c>
      <c r="Q338" s="42">
        <f>(P338/C338)*100</f>
        <v>80.087719298245617</v>
      </c>
      <c r="R338" s="41">
        <f>SUM(R325:R337)</f>
        <v>2779</v>
      </c>
      <c r="S338" s="42">
        <f>(R338/C338)*100</f>
        <v>81.257309941520475</v>
      </c>
      <c r="T338" s="41">
        <f>SUM(T325:T337)</f>
        <v>2741</v>
      </c>
      <c r="U338" s="42">
        <f>(T338/C338)*100</f>
        <v>80.146198830409361</v>
      </c>
      <c r="V338" s="41">
        <f>SUM(V325:V337)</f>
        <v>2682</v>
      </c>
      <c r="W338" s="42">
        <f>(V338/C338)*100</f>
        <v>78.421052631578945</v>
      </c>
    </row>
    <row r="339" spans="1:251" s="28" customFormat="1" ht="25.5" customHeight="1" thickTop="1" x14ac:dyDescent="0.2">
      <c r="A339" s="138" t="s">
        <v>294</v>
      </c>
      <c r="B339" s="145" t="s">
        <v>449</v>
      </c>
      <c r="C339" s="146"/>
      <c r="D339" s="134" t="s">
        <v>450</v>
      </c>
      <c r="E339" s="144"/>
      <c r="F339" s="144"/>
      <c r="G339" s="135"/>
      <c r="H339" s="134" t="s">
        <v>451</v>
      </c>
      <c r="I339" s="143"/>
      <c r="J339" s="144"/>
      <c r="K339" s="142"/>
      <c r="L339" s="134" t="s">
        <v>452</v>
      </c>
      <c r="M339" s="135"/>
      <c r="N339" s="134" t="s">
        <v>453</v>
      </c>
      <c r="O339" s="143"/>
      <c r="P339" s="144"/>
      <c r="Q339" s="142"/>
      <c r="R339" s="134" t="s">
        <v>454</v>
      </c>
      <c r="S339" s="142"/>
      <c r="T339" s="134" t="s">
        <v>455</v>
      </c>
      <c r="U339" s="141"/>
      <c r="V339" s="134" t="s">
        <v>456</v>
      </c>
      <c r="W339" s="141"/>
      <c r="X339" s="27"/>
      <c r="Y339" s="27"/>
      <c r="Z339" s="27"/>
      <c r="AA339" s="27"/>
      <c r="AB339" s="27"/>
      <c r="AC339" s="27"/>
      <c r="AD339" s="27"/>
      <c r="AE339" s="27"/>
      <c r="AF339" s="27"/>
      <c r="AG339" s="27"/>
      <c r="AH339" s="27"/>
      <c r="AI339" s="27"/>
      <c r="AJ339" s="27"/>
      <c r="AK339" s="27"/>
      <c r="AL339" s="27"/>
      <c r="AM339" s="27"/>
      <c r="AN339" s="27"/>
      <c r="AO339" s="27"/>
      <c r="AP339" s="27"/>
      <c r="AQ339" s="27"/>
      <c r="AR339" s="27"/>
      <c r="AS339" s="27"/>
      <c r="AT339" s="27"/>
      <c r="AU339" s="27"/>
      <c r="AV339" s="27"/>
      <c r="AW339" s="27"/>
      <c r="AX339" s="27"/>
      <c r="AY339" s="27"/>
      <c r="AZ339" s="27"/>
      <c r="BA339" s="27"/>
      <c r="BB339" s="27"/>
      <c r="BC339" s="27"/>
      <c r="BD339" s="27"/>
      <c r="BE339" s="27"/>
      <c r="BF339" s="27"/>
      <c r="BG339" s="27"/>
      <c r="BH339" s="27"/>
      <c r="BI339" s="27"/>
      <c r="BJ339" s="27"/>
      <c r="BK339" s="27"/>
      <c r="BL339" s="27"/>
      <c r="BM339" s="27"/>
      <c r="BN339" s="27"/>
      <c r="BO339" s="27"/>
      <c r="BP339" s="27"/>
      <c r="BQ339" s="27"/>
      <c r="BR339" s="27"/>
      <c r="BS339" s="27"/>
      <c r="BT339" s="27"/>
      <c r="BU339" s="27"/>
      <c r="BV339" s="27"/>
      <c r="BW339" s="27"/>
      <c r="BX339" s="27"/>
      <c r="BY339" s="27"/>
      <c r="BZ339" s="27"/>
      <c r="CA339" s="27"/>
      <c r="CB339" s="27"/>
      <c r="CC339" s="27"/>
      <c r="CD339" s="27"/>
      <c r="CE339" s="27"/>
      <c r="CF339" s="27"/>
      <c r="CG339" s="27"/>
      <c r="CH339" s="27"/>
      <c r="CI339" s="27"/>
      <c r="CJ339" s="27"/>
      <c r="CK339" s="27"/>
      <c r="CL339" s="27"/>
      <c r="CM339" s="27"/>
      <c r="CN339" s="27"/>
      <c r="CO339" s="27"/>
      <c r="CP339" s="27"/>
      <c r="CQ339" s="27"/>
      <c r="CR339" s="27"/>
      <c r="CS339" s="27"/>
      <c r="CT339" s="27"/>
      <c r="CU339" s="27"/>
      <c r="CV339" s="27"/>
      <c r="CW339" s="27"/>
      <c r="CX339" s="27"/>
      <c r="CY339" s="27"/>
      <c r="CZ339" s="27"/>
      <c r="DA339" s="27"/>
      <c r="DB339" s="27"/>
      <c r="DC339" s="27"/>
      <c r="DD339" s="27"/>
      <c r="DE339" s="27"/>
      <c r="DF339" s="27"/>
      <c r="DG339" s="27"/>
      <c r="DH339" s="27"/>
      <c r="DI339" s="27"/>
      <c r="DJ339" s="27"/>
      <c r="DK339" s="27"/>
      <c r="DL339" s="27"/>
      <c r="DM339" s="27"/>
      <c r="DN339" s="27"/>
      <c r="DO339" s="27"/>
      <c r="DP339" s="27"/>
      <c r="DQ339" s="27"/>
      <c r="DR339" s="27"/>
      <c r="DS339" s="27"/>
      <c r="DT339" s="27"/>
      <c r="DU339" s="27"/>
      <c r="DV339" s="27"/>
      <c r="DW339" s="27"/>
      <c r="DX339" s="27"/>
      <c r="DY339" s="27"/>
      <c r="DZ339" s="27"/>
      <c r="EA339" s="27"/>
      <c r="EB339" s="27"/>
      <c r="EC339" s="27"/>
      <c r="ED339" s="27"/>
      <c r="EE339" s="27"/>
      <c r="EF339" s="27"/>
      <c r="EG339" s="27"/>
      <c r="EH339" s="27"/>
      <c r="EI339" s="27"/>
      <c r="EJ339" s="27"/>
      <c r="EK339" s="27"/>
      <c r="EL339" s="27"/>
      <c r="EM339" s="27"/>
      <c r="EN339" s="27"/>
      <c r="EO339" s="27"/>
      <c r="EP339" s="27"/>
      <c r="EQ339" s="27"/>
      <c r="ER339" s="27"/>
      <c r="ES339" s="27"/>
      <c r="ET339" s="27"/>
      <c r="EU339" s="27"/>
      <c r="EV339" s="27"/>
      <c r="EW339" s="27"/>
      <c r="EX339" s="27"/>
      <c r="EY339" s="27"/>
      <c r="EZ339" s="27"/>
      <c r="FA339" s="27"/>
      <c r="FB339" s="27"/>
      <c r="FC339" s="27"/>
      <c r="FD339" s="27"/>
      <c r="FE339" s="27"/>
      <c r="FF339" s="27"/>
      <c r="FG339" s="27"/>
      <c r="FH339" s="27"/>
      <c r="FI339" s="27"/>
      <c r="FJ339" s="27"/>
      <c r="FK339" s="27"/>
      <c r="FL339" s="27"/>
      <c r="FM339" s="27"/>
      <c r="FN339" s="27"/>
      <c r="FO339" s="27"/>
      <c r="FP339" s="27"/>
      <c r="FQ339" s="27"/>
      <c r="FR339" s="27"/>
      <c r="FS339" s="27"/>
      <c r="FT339" s="27"/>
      <c r="FU339" s="27"/>
      <c r="FV339" s="27"/>
      <c r="FW339" s="27"/>
      <c r="FX339" s="27"/>
      <c r="FY339" s="27"/>
      <c r="FZ339" s="27"/>
      <c r="GA339" s="27"/>
      <c r="GB339" s="27"/>
      <c r="GC339" s="27"/>
      <c r="GD339" s="27"/>
      <c r="GE339" s="27"/>
      <c r="GF339" s="27"/>
      <c r="GG339" s="27"/>
      <c r="GH339" s="27"/>
      <c r="GI339" s="27"/>
      <c r="GJ339" s="27"/>
      <c r="GK339" s="27"/>
      <c r="GL339" s="27"/>
      <c r="GM339" s="27"/>
      <c r="GN339" s="27"/>
      <c r="GO339" s="27"/>
      <c r="GP339" s="27"/>
      <c r="GQ339" s="27"/>
      <c r="GR339" s="27"/>
      <c r="GS339" s="27"/>
      <c r="GT339" s="27"/>
      <c r="GU339" s="27"/>
      <c r="GV339" s="27"/>
      <c r="GW339" s="27"/>
      <c r="GX339" s="27"/>
      <c r="GY339" s="27"/>
      <c r="GZ339" s="27"/>
      <c r="HA339" s="27"/>
      <c r="HB339" s="27"/>
      <c r="HC339" s="27"/>
      <c r="HD339" s="27"/>
      <c r="HE339" s="27"/>
      <c r="HF339" s="27"/>
      <c r="HG339" s="27"/>
      <c r="HH339" s="27"/>
      <c r="HI339" s="27"/>
      <c r="HJ339" s="27"/>
      <c r="HK339" s="27"/>
      <c r="HL339" s="27"/>
      <c r="HM339" s="27"/>
      <c r="HN339" s="27"/>
      <c r="HO339" s="27"/>
      <c r="HP339" s="27"/>
      <c r="HQ339" s="27"/>
      <c r="HR339" s="27"/>
      <c r="HS339" s="27"/>
      <c r="HT339" s="27"/>
      <c r="HU339" s="27"/>
      <c r="HV339" s="27"/>
      <c r="HW339" s="27"/>
      <c r="HX339" s="27"/>
      <c r="HY339" s="27"/>
      <c r="HZ339" s="27"/>
      <c r="IA339" s="27"/>
      <c r="IB339" s="27"/>
      <c r="IC339" s="27"/>
      <c r="ID339" s="27"/>
      <c r="IE339" s="27"/>
      <c r="IF339" s="27"/>
      <c r="IG339" s="27"/>
      <c r="IH339" s="27"/>
      <c r="II339" s="27"/>
      <c r="IJ339" s="27"/>
      <c r="IK339" s="27"/>
      <c r="IL339" s="27"/>
      <c r="IM339" s="27"/>
      <c r="IN339" s="27"/>
      <c r="IO339" s="27"/>
      <c r="IP339" s="27"/>
      <c r="IQ339" s="27"/>
    </row>
    <row r="340" spans="1:251" s="32" customFormat="1" ht="25.5" customHeight="1" x14ac:dyDescent="0.2">
      <c r="A340" s="139"/>
      <c r="B340" s="29" t="s">
        <v>303</v>
      </c>
      <c r="C340" s="29" t="s">
        <v>304</v>
      </c>
      <c r="D340" s="30" t="s">
        <v>483</v>
      </c>
      <c r="E340" s="31" t="s">
        <v>293</v>
      </c>
      <c r="F340" s="30" t="s">
        <v>376</v>
      </c>
      <c r="G340" s="31" t="s">
        <v>293</v>
      </c>
      <c r="H340" s="30" t="s">
        <v>483</v>
      </c>
      <c r="I340" s="31" t="s">
        <v>293</v>
      </c>
      <c r="J340" s="30" t="s">
        <v>375</v>
      </c>
      <c r="K340" s="31" t="s">
        <v>293</v>
      </c>
      <c r="L340" s="30" t="s">
        <v>375</v>
      </c>
      <c r="M340" s="31" t="s">
        <v>293</v>
      </c>
      <c r="N340" s="30" t="s">
        <v>483</v>
      </c>
      <c r="O340" s="31" t="s">
        <v>293</v>
      </c>
      <c r="P340" s="30" t="s">
        <v>375</v>
      </c>
      <c r="Q340" s="31" t="s">
        <v>293</v>
      </c>
      <c r="R340" s="30" t="s">
        <v>376</v>
      </c>
      <c r="S340" s="31" t="s">
        <v>293</v>
      </c>
      <c r="T340" s="30" t="s">
        <v>376</v>
      </c>
      <c r="U340" s="31" t="s">
        <v>293</v>
      </c>
      <c r="V340" s="30" t="s">
        <v>484</v>
      </c>
      <c r="W340" s="31" t="s">
        <v>293</v>
      </c>
    </row>
    <row r="341" spans="1:251" ht="18" x14ac:dyDescent="0.25">
      <c r="A341" s="33" t="s">
        <v>327</v>
      </c>
      <c r="B341" s="33"/>
      <c r="C341" s="34"/>
      <c r="D341" s="34"/>
      <c r="E341" s="35"/>
      <c r="F341" s="34"/>
      <c r="G341" s="35"/>
      <c r="H341" s="34"/>
      <c r="I341" s="35"/>
      <c r="J341" s="34"/>
      <c r="K341" s="35"/>
      <c r="L341" s="34"/>
      <c r="M341" s="35"/>
      <c r="N341" s="34"/>
      <c r="O341" s="35"/>
      <c r="P341" s="34"/>
      <c r="Q341" s="35"/>
      <c r="R341" s="34"/>
      <c r="S341" s="35"/>
      <c r="T341" s="34"/>
      <c r="U341" s="35"/>
      <c r="V341" s="34"/>
      <c r="W341" s="35"/>
    </row>
    <row r="342" spans="1:251" x14ac:dyDescent="0.2">
      <c r="A342" s="34" t="s">
        <v>367</v>
      </c>
      <c r="B342" s="37">
        <v>623</v>
      </c>
      <c r="C342" s="37">
        <v>623</v>
      </c>
      <c r="D342" s="38">
        <v>503</v>
      </c>
      <c r="E342" s="39">
        <v>80.738362760834676</v>
      </c>
      <c r="F342" s="38">
        <v>503</v>
      </c>
      <c r="G342" s="39">
        <v>80.738362760834676</v>
      </c>
      <c r="H342" s="38">
        <v>503</v>
      </c>
      <c r="I342" s="39">
        <v>80.738362760834676</v>
      </c>
      <c r="J342" s="38">
        <v>507</v>
      </c>
      <c r="K342" s="39">
        <v>81.38041733547351</v>
      </c>
      <c r="L342" s="38">
        <v>504</v>
      </c>
      <c r="M342" s="39">
        <v>80.898876404494388</v>
      </c>
      <c r="N342" s="38">
        <v>501</v>
      </c>
      <c r="O342" s="39">
        <v>80.417335473515251</v>
      </c>
      <c r="P342" s="38">
        <v>505</v>
      </c>
      <c r="Q342" s="39">
        <v>81.0593900481541</v>
      </c>
      <c r="R342" s="38">
        <v>511</v>
      </c>
      <c r="S342" s="39">
        <v>82.022471910112358</v>
      </c>
      <c r="T342" s="38">
        <v>508</v>
      </c>
      <c r="U342" s="39">
        <v>81.540930979133222</v>
      </c>
      <c r="V342" s="38">
        <v>497</v>
      </c>
      <c r="W342" s="39">
        <v>79.775280898876403</v>
      </c>
    </row>
    <row r="343" spans="1:251" x14ac:dyDescent="0.2">
      <c r="A343" s="34" t="s">
        <v>217</v>
      </c>
      <c r="B343" s="37">
        <v>84</v>
      </c>
      <c r="C343" s="37">
        <v>84</v>
      </c>
      <c r="D343" s="38">
        <v>81</v>
      </c>
      <c r="E343" s="39">
        <v>96.428571428571431</v>
      </c>
      <c r="F343" s="38">
        <v>80</v>
      </c>
      <c r="G343" s="39">
        <v>95.238095238095241</v>
      </c>
      <c r="H343" s="38">
        <v>81</v>
      </c>
      <c r="I343" s="39">
        <v>96.428571428571431</v>
      </c>
      <c r="J343" s="38">
        <v>80</v>
      </c>
      <c r="K343" s="39">
        <v>95.238095238095241</v>
      </c>
      <c r="L343" s="38">
        <v>80</v>
      </c>
      <c r="M343" s="39">
        <v>95.238095238095241</v>
      </c>
      <c r="N343" s="38">
        <v>81</v>
      </c>
      <c r="O343" s="39">
        <v>96.428571428571431</v>
      </c>
      <c r="P343" s="38">
        <v>80</v>
      </c>
      <c r="Q343" s="39">
        <v>95.238095238095241</v>
      </c>
      <c r="R343" s="38">
        <v>81</v>
      </c>
      <c r="S343" s="39">
        <v>96.428571428571431</v>
      </c>
      <c r="T343" s="38">
        <v>81</v>
      </c>
      <c r="U343" s="39">
        <v>96.428571428571431</v>
      </c>
      <c r="V343" s="38">
        <v>80</v>
      </c>
      <c r="W343" s="39">
        <v>95.238095238095241</v>
      </c>
    </row>
    <row r="344" spans="1:251" x14ac:dyDescent="0.2">
      <c r="A344" s="34" t="s">
        <v>219</v>
      </c>
      <c r="B344" s="37">
        <v>67</v>
      </c>
      <c r="C344" s="37">
        <v>67</v>
      </c>
      <c r="D344" s="38">
        <v>67</v>
      </c>
      <c r="E344" s="39">
        <v>100</v>
      </c>
      <c r="F344" s="38">
        <v>66</v>
      </c>
      <c r="G344" s="39">
        <v>98.507462686567166</v>
      </c>
      <c r="H344" s="38">
        <v>67</v>
      </c>
      <c r="I344" s="39">
        <v>100</v>
      </c>
      <c r="J344" s="38">
        <v>66</v>
      </c>
      <c r="K344" s="39">
        <v>98.507462686567166</v>
      </c>
      <c r="L344" s="38">
        <v>66</v>
      </c>
      <c r="M344" s="39">
        <v>98.507462686567166</v>
      </c>
      <c r="N344" s="38">
        <v>66</v>
      </c>
      <c r="O344" s="39">
        <v>98.507462686567166</v>
      </c>
      <c r="P344" s="38">
        <v>64</v>
      </c>
      <c r="Q344" s="39">
        <v>95.522388059701498</v>
      </c>
      <c r="R344" s="38">
        <v>67</v>
      </c>
      <c r="S344" s="39">
        <v>100</v>
      </c>
      <c r="T344" s="38">
        <v>67</v>
      </c>
      <c r="U344" s="39">
        <v>100</v>
      </c>
      <c r="V344" s="38">
        <v>64</v>
      </c>
      <c r="W344" s="39">
        <v>95.522388059701498</v>
      </c>
    </row>
    <row r="345" spans="1:251" x14ac:dyDescent="0.2">
      <c r="A345" s="34" t="s">
        <v>221</v>
      </c>
      <c r="B345" s="37">
        <v>608</v>
      </c>
      <c r="C345" s="37">
        <v>608</v>
      </c>
      <c r="D345" s="38">
        <v>514</v>
      </c>
      <c r="E345" s="39">
        <v>84.53947368421052</v>
      </c>
      <c r="F345" s="38">
        <v>510</v>
      </c>
      <c r="G345" s="39">
        <v>83.881578947368425</v>
      </c>
      <c r="H345" s="38">
        <v>514</v>
      </c>
      <c r="I345" s="39">
        <v>84.53947368421052</v>
      </c>
      <c r="J345" s="38">
        <v>513</v>
      </c>
      <c r="K345" s="39">
        <v>84.375</v>
      </c>
      <c r="L345" s="38">
        <v>509</v>
      </c>
      <c r="M345" s="39">
        <v>83.71710526315789</v>
      </c>
      <c r="N345" s="38">
        <v>510</v>
      </c>
      <c r="O345" s="39">
        <v>83.881578947368425</v>
      </c>
      <c r="P345" s="38">
        <v>507</v>
      </c>
      <c r="Q345" s="39">
        <v>83.388157894736835</v>
      </c>
      <c r="R345" s="38">
        <v>504</v>
      </c>
      <c r="S345" s="39">
        <v>82.89473684210526</v>
      </c>
      <c r="T345" s="38">
        <v>506</v>
      </c>
      <c r="U345" s="39">
        <v>83.223684210526315</v>
      </c>
      <c r="V345" s="38">
        <v>492</v>
      </c>
      <c r="W345" s="39">
        <v>80.921052631578945</v>
      </c>
    </row>
    <row r="346" spans="1:251" x14ac:dyDescent="0.2">
      <c r="A346" s="34" t="s">
        <v>227</v>
      </c>
      <c r="B346" s="37">
        <v>1672</v>
      </c>
      <c r="C346" s="37">
        <v>1672</v>
      </c>
      <c r="D346" s="38">
        <v>1502</v>
      </c>
      <c r="E346" s="39">
        <v>89.832535885167459</v>
      </c>
      <c r="F346" s="38">
        <v>1464</v>
      </c>
      <c r="G346" s="39">
        <v>87.559808612440193</v>
      </c>
      <c r="H346" s="38">
        <v>1502</v>
      </c>
      <c r="I346" s="39">
        <v>89.832535885167459</v>
      </c>
      <c r="J346" s="38">
        <v>1490</v>
      </c>
      <c r="K346" s="39">
        <v>89.114832535885171</v>
      </c>
      <c r="L346" s="38">
        <v>1462</v>
      </c>
      <c r="M346" s="39">
        <v>87.440191387559807</v>
      </c>
      <c r="N346" s="38">
        <v>1497</v>
      </c>
      <c r="O346" s="39">
        <v>89.533492822966508</v>
      </c>
      <c r="P346" s="38">
        <v>1463</v>
      </c>
      <c r="Q346" s="39">
        <v>87.5</v>
      </c>
      <c r="R346" s="38">
        <v>1499</v>
      </c>
      <c r="S346" s="39">
        <v>89.653110047846894</v>
      </c>
      <c r="T346" s="38">
        <v>1494</v>
      </c>
      <c r="U346" s="39">
        <v>89.354066985645929</v>
      </c>
      <c r="V346" s="38">
        <v>1431</v>
      </c>
      <c r="W346" s="39">
        <v>85.586124401913878</v>
      </c>
    </row>
    <row r="347" spans="1:251" x14ac:dyDescent="0.2">
      <c r="A347" s="34" t="s">
        <v>231</v>
      </c>
      <c r="B347" s="37">
        <v>272</v>
      </c>
      <c r="C347" s="37">
        <v>272</v>
      </c>
      <c r="D347" s="38">
        <v>259</v>
      </c>
      <c r="E347" s="39">
        <v>95.220588235294116</v>
      </c>
      <c r="F347" s="38">
        <v>256</v>
      </c>
      <c r="G347" s="39">
        <v>94.117647058823536</v>
      </c>
      <c r="H347" s="38">
        <v>259</v>
      </c>
      <c r="I347" s="39">
        <v>95.220588235294116</v>
      </c>
      <c r="J347" s="38">
        <v>258</v>
      </c>
      <c r="K347" s="39">
        <v>94.852941176470594</v>
      </c>
      <c r="L347" s="38">
        <v>256</v>
      </c>
      <c r="M347" s="39">
        <v>94.117647058823536</v>
      </c>
      <c r="N347" s="38">
        <v>260</v>
      </c>
      <c r="O347" s="39">
        <v>95.588235294117652</v>
      </c>
      <c r="P347" s="38">
        <v>256</v>
      </c>
      <c r="Q347" s="39">
        <v>94.117647058823536</v>
      </c>
      <c r="R347" s="38">
        <v>258</v>
      </c>
      <c r="S347" s="39">
        <v>94.852941176470594</v>
      </c>
      <c r="T347" s="38">
        <v>258</v>
      </c>
      <c r="U347" s="39">
        <v>94.852941176470594</v>
      </c>
      <c r="V347" s="38">
        <v>252</v>
      </c>
      <c r="W347" s="39">
        <v>92.647058823529406</v>
      </c>
    </row>
    <row r="348" spans="1:251" x14ac:dyDescent="0.2">
      <c r="A348" s="34" t="s">
        <v>234</v>
      </c>
      <c r="B348" s="37">
        <v>393</v>
      </c>
      <c r="C348" s="37">
        <v>393</v>
      </c>
      <c r="D348" s="38">
        <v>365</v>
      </c>
      <c r="E348" s="39">
        <v>92.87531806615776</v>
      </c>
      <c r="F348" s="38">
        <v>360</v>
      </c>
      <c r="G348" s="39">
        <v>91.603053435114504</v>
      </c>
      <c r="H348" s="38">
        <v>364</v>
      </c>
      <c r="I348" s="39">
        <v>92.620865139949103</v>
      </c>
      <c r="J348" s="38">
        <v>362</v>
      </c>
      <c r="K348" s="39">
        <v>92.111959287531803</v>
      </c>
      <c r="L348" s="38">
        <v>359</v>
      </c>
      <c r="M348" s="39">
        <v>91.348600508905847</v>
      </c>
      <c r="N348" s="38">
        <v>363</v>
      </c>
      <c r="O348" s="39">
        <v>92.36641221374046</v>
      </c>
      <c r="P348" s="38">
        <v>358</v>
      </c>
      <c r="Q348" s="39">
        <v>91.094147582697204</v>
      </c>
      <c r="R348" s="38">
        <v>363</v>
      </c>
      <c r="S348" s="39">
        <v>92.36641221374046</v>
      </c>
      <c r="T348" s="38">
        <v>362</v>
      </c>
      <c r="U348" s="39">
        <v>92.111959287531803</v>
      </c>
      <c r="V348" s="38">
        <v>355</v>
      </c>
      <c r="W348" s="39">
        <v>90.330788804071247</v>
      </c>
    </row>
    <row r="349" spans="1:251" x14ac:dyDescent="0.2">
      <c r="A349" s="34" t="s">
        <v>235</v>
      </c>
      <c r="B349" s="37">
        <v>187</v>
      </c>
      <c r="C349" s="37">
        <v>187</v>
      </c>
      <c r="D349" s="38">
        <v>174</v>
      </c>
      <c r="E349" s="39">
        <v>93.048128342245988</v>
      </c>
      <c r="F349" s="38">
        <v>170</v>
      </c>
      <c r="G349" s="39">
        <v>90.909090909090907</v>
      </c>
      <c r="H349" s="38">
        <v>173</v>
      </c>
      <c r="I349" s="39">
        <v>92.513368983957221</v>
      </c>
      <c r="J349" s="38">
        <v>170</v>
      </c>
      <c r="K349" s="39">
        <v>90.909090909090907</v>
      </c>
      <c r="L349" s="38">
        <v>170</v>
      </c>
      <c r="M349" s="39">
        <v>90.909090909090907</v>
      </c>
      <c r="N349" s="38">
        <v>172</v>
      </c>
      <c r="O349" s="39">
        <v>91.978609625668454</v>
      </c>
      <c r="P349" s="38">
        <v>170</v>
      </c>
      <c r="Q349" s="39">
        <v>90.909090909090907</v>
      </c>
      <c r="R349" s="38">
        <v>174</v>
      </c>
      <c r="S349" s="39">
        <v>93.048128342245988</v>
      </c>
      <c r="T349" s="38">
        <v>174</v>
      </c>
      <c r="U349" s="39">
        <v>93.048128342245988</v>
      </c>
      <c r="V349" s="38">
        <v>169</v>
      </c>
      <c r="W349" s="39">
        <v>90.37433155080214</v>
      </c>
    </row>
    <row r="350" spans="1:251" x14ac:dyDescent="0.2">
      <c r="A350" s="34" t="s">
        <v>240</v>
      </c>
      <c r="B350" s="37">
        <v>276</v>
      </c>
      <c r="C350" s="37">
        <v>276</v>
      </c>
      <c r="D350" s="38">
        <v>252</v>
      </c>
      <c r="E350" s="39">
        <v>91.304347826086953</v>
      </c>
      <c r="F350" s="38">
        <v>245</v>
      </c>
      <c r="G350" s="39">
        <v>88.768115942028984</v>
      </c>
      <c r="H350" s="38">
        <v>252</v>
      </c>
      <c r="I350" s="39">
        <v>91.304347826086953</v>
      </c>
      <c r="J350" s="38">
        <v>247</v>
      </c>
      <c r="K350" s="39">
        <v>89.492753623188406</v>
      </c>
      <c r="L350" s="38">
        <v>244</v>
      </c>
      <c r="M350" s="39">
        <v>88.405797101449281</v>
      </c>
      <c r="N350" s="38">
        <v>251</v>
      </c>
      <c r="O350" s="39">
        <v>90.94202898550725</v>
      </c>
      <c r="P350" s="38">
        <v>244</v>
      </c>
      <c r="Q350" s="39">
        <v>88.405797101449281</v>
      </c>
      <c r="R350" s="38">
        <v>248</v>
      </c>
      <c r="S350" s="39">
        <v>89.85507246376811</v>
      </c>
      <c r="T350" s="38">
        <v>244</v>
      </c>
      <c r="U350" s="39">
        <v>88.405797101449281</v>
      </c>
      <c r="V350" s="38">
        <v>236</v>
      </c>
      <c r="W350" s="39">
        <v>85.507246376811594</v>
      </c>
    </row>
    <row r="351" spans="1:251" x14ac:dyDescent="0.2">
      <c r="A351" s="34" t="s">
        <v>247</v>
      </c>
      <c r="B351" s="37">
        <v>349</v>
      </c>
      <c r="C351" s="37">
        <v>349</v>
      </c>
      <c r="D351" s="38">
        <v>329</v>
      </c>
      <c r="E351" s="39">
        <v>94.269340974212028</v>
      </c>
      <c r="F351" s="38">
        <v>328</v>
      </c>
      <c r="G351" s="39">
        <v>93.98280802292264</v>
      </c>
      <c r="H351" s="38">
        <v>329</v>
      </c>
      <c r="I351" s="39">
        <v>94.269340974212028</v>
      </c>
      <c r="J351" s="38">
        <v>330</v>
      </c>
      <c r="K351" s="39">
        <v>94.55587392550143</v>
      </c>
      <c r="L351" s="38">
        <v>330</v>
      </c>
      <c r="M351" s="39">
        <v>94.55587392550143</v>
      </c>
      <c r="N351" s="38">
        <v>330</v>
      </c>
      <c r="O351" s="39">
        <v>94.55587392550143</v>
      </c>
      <c r="P351" s="38">
        <v>328</v>
      </c>
      <c r="Q351" s="39">
        <v>93.98280802292264</v>
      </c>
      <c r="R351" s="38">
        <v>330</v>
      </c>
      <c r="S351" s="39">
        <v>94.55587392550143</v>
      </c>
      <c r="T351" s="38">
        <v>329</v>
      </c>
      <c r="U351" s="39">
        <v>94.269340974212028</v>
      </c>
      <c r="V351" s="38">
        <v>324</v>
      </c>
      <c r="W351" s="39">
        <v>92.836676217765046</v>
      </c>
    </row>
    <row r="352" spans="1:251" x14ac:dyDescent="0.2">
      <c r="A352" s="34" t="s">
        <v>251</v>
      </c>
      <c r="B352" s="37">
        <v>577</v>
      </c>
      <c r="C352" s="37">
        <v>577</v>
      </c>
      <c r="D352" s="38">
        <v>504</v>
      </c>
      <c r="E352" s="39">
        <v>87.348353552859621</v>
      </c>
      <c r="F352" s="38">
        <v>493</v>
      </c>
      <c r="G352" s="39">
        <v>85.441941074523399</v>
      </c>
      <c r="H352" s="38">
        <v>502</v>
      </c>
      <c r="I352" s="39">
        <v>87.001733102253027</v>
      </c>
      <c r="J352" s="38">
        <v>495</v>
      </c>
      <c r="K352" s="39">
        <v>85.788561525129978</v>
      </c>
      <c r="L352" s="38">
        <v>494</v>
      </c>
      <c r="M352" s="39">
        <v>85.615251299826696</v>
      </c>
      <c r="N352" s="38">
        <v>499</v>
      </c>
      <c r="O352" s="39">
        <v>86.481802426343151</v>
      </c>
      <c r="P352" s="38">
        <v>489</v>
      </c>
      <c r="Q352" s="39">
        <v>84.748700173310226</v>
      </c>
      <c r="R352" s="38">
        <v>493</v>
      </c>
      <c r="S352" s="39">
        <v>85.441941074523399</v>
      </c>
      <c r="T352" s="38">
        <v>490</v>
      </c>
      <c r="U352" s="39">
        <v>84.922010398613523</v>
      </c>
      <c r="V352" s="38">
        <v>478</v>
      </c>
      <c r="W352" s="39">
        <v>82.842287694974004</v>
      </c>
    </row>
    <row r="353" spans="1:251" x14ac:dyDescent="0.2">
      <c r="A353" s="34" t="s">
        <v>254</v>
      </c>
      <c r="B353" s="37">
        <v>653</v>
      </c>
      <c r="C353" s="37">
        <v>653</v>
      </c>
      <c r="D353" s="38">
        <v>584</v>
      </c>
      <c r="E353" s="39">
        <v>89.433384379785608</v>
      </c>
      <c r="F353" s="38">
        <v>571</v>
      </c>
      <c r="G353" s="39">
        <v>87.442572741194482</v>
      </c>
      <c r="H353" s="38">
        <v>584</v>
      </c>
      <c r="I353" s="39">
        <v>89.433384379785608</v>
      </c>
      <c r="J353" s="38">
        <v>574</v>
      </c>
      <c r="K353" s="39">
        <v>87.901990811638598</v>
      </c>
      <c r="L353" s="38">
        <v>571</v>
      </c>
      <c r="M353" s="39">
        <v>87.442572741194482</v>
      </c>
      <c r="N353" s="38">
        <v>583</v>
      </c>
      <c r="O353" s="39">
        <v>89.280245022970902</v>
      </c>
      <c r="P353" s="38">
        <v>570</v>
      </c>
      <c r="Q353" s="39">
        <v>87.289433384379791</v>
      </c>
      <c r="R353" s="38">
        <v>576</v>
      </c>
      <c r="S353" s="39">
        <v>88.208269525267994</v>
      </c>
      <c r="T353" s="38">
        <v>576</v>
      </c>
      <c r="U353" s="39">
        <v>88.208269525267994</v>
      </c>
      <c r="V353" s="38">
        <v>558</v>
      </c>
      <c r="W353" s="39">
        <v>85.451761102603371</v>
      </c>
    </row>
    <row r="354" spans="1:251" x14ac:dyDescent="0.2">
      <c r="A354" s="34" t="s">
        <v>255</v>
      </c>
      <c r="B354" s="37">
        <v>216</v>
      </c>
      <c r="C354" s="37">
        <v>216</v>
      </c>
      <c r="D354" s="38">
        <v>203</v>
      </c>
      <c r="E354" s="39">
        <v>93.981481481481481</v>
      </c>
      <c r="F354" s="38">
        <v>203</v>
      </c>
      <c r="G354" s="39">
        <v>93.981481481481481</v>
      </c>
      <c r="H354" s="38">
        <v>203</v>
      </c>
      <c r="I354" s="39">
        <v>93.981481481481481</v>
      </c>
      <c r="J354" s="38">
        <v>204</v>
      </c>
      <c r="K354" s="39">
        <v>94.444444444444443</v>
      </c>
      <c r="L354" s="38">
        <v>203</v>
      </c>
      <c r="M354" s="39">
        <v>93.981481481481481</v>
      </c>
      <c r="N354" s="38">
        <v>202</v>
      </c>
      <c r="O354" s="39">
        <v>93.518518518518519</v>
      </c>
      <c r="P354" s="38">
        <v>202</v>
      </c>
      <c r="Q354" s="39">
        <v>93.518518518518519</v>
      </c>
      <c r="R354" s="38">
        <v>202</v>
      </c>
      <c r="S354" s="39">
        <v>93.518518518518519</v>
      </c>
      <c r="T354" s="38">
        <v>202</v>
      </c>
      <c r="U354" s="39">
        <v>93.518518518518519</v>
      </c>
      <c r="V354" s="38">
        <v>201</v>
      </c>
      <c r="W354" s="39">
        <v>93.055555555555557</v>
      </c>
    </row>
    <row r="355" spans="1:251" x14ac:dyDescent="0.2">
      <c r="A355" s="34" t="s">
        <v>259</v>
      </c>
      <c r="B355" s="37">
        <v>195</v>
      </c>
      <c r="C355" s="37">
        <v>195</v>
      </c>
      <c r="D355" s="38">
        <v>175</v>
      </c>
      <c r="E355" s="39">
        <v>89.743589743589737</v>
      </c>
      <c r="F355" s="38">
        <v>170</v>
      </c>
      <c r="G355" s="39">
        <v>87.179487179487182</v>
      </c>
      <c r="H355" s="38">
        <v>175</v>
      </c>
      <c r="I355" s="39">
        <v>89.743589743589737</v>
      </c>
      <c r="J355" s="38">
        <v>173</v>
      </c>
      <c r="K355" s="39">
        <v>88.717948717948715</v>
      </c>
      <c r="L355" s="38">
        <v>171</v>
      </c>
      <c r="M355" s="39">
        <v>87.692307692307693</v>
      </c>
      <c r="N355" s="38">
        <v>177</v>
      </c>
      <c r="O355" s="39">
        <v>90.769230769230774</v>
      </c>
      <c r="P355" s="38">
        <v>169</v>
      </c>
      <c r="Q355" s="39">
        <v>86.666666666666671</v>
      </c>
      <c r="R355" s="38">
        <v>176</v>
      </c>
      <c r="S355" s="39">
        <v>90.256410256410263</v>
      </c>
      <c r="T355" s="38">
        <v>176</v>
      </c>
      <c r="U355" s="39">
        <v>90.256410256410263</v>
      </c>
      <c r="V355" s="38">
        <v>168</v>
      </c>
      <c r="W355" s="39">
        <v>86.15384615384616</v>
      </c>
    </row>
    <row r="356" spans="1:251" x14ac:dyDescent="0.2">
      <c r="A356" s="34" t="s">
        <v>266</v>
      </c>
      <c r="B356" s="37">
        <v>172</v>
      </c>
      <c r="C356" s="37">
        <v>172</v>
      </c>
      <c r="D356" s="38">
        <v>141</v>
      </c>
      <c r="E356" s="39">
        <v>81.976744186046517</v>
      </c>
      <c r="F356" s="38">
        <v>136</v>
      </c>
      <c r="G356" s="39">
        <v>79.069767441860463</v>
      </c>
      <c r="H356" s="38">
        <v>140</v>
      </c>
      <c r="I356" s="39">
        <v>81.395348837209298</v>
      </c>
      <c r="J356" s="38">
        <v>139</v>
      </c>
      <c r="K356" s="39">
        <v>80.813953488372093</v>
      </c>
      <c r="L356" s="38">
        <v>138</v>
      </c>
      <c r="M356" s="39">
        <v>80.232558139534888</v>
      </c>
      <c r="N356" s="38">
        <v>141</v>
      </c>
      <c r="O356" s="39">
        <v>81.976744186046517</v>
      </c>
      <c r="P356" s="38">
        <v>137</v>
      </c>
      <c r="Q356" s="39">
        <v>79.651162790697668</v>
      </c>
      <c r="R356" s="38">
        <v>137</v>
      </c>
      <c r="S356" s="39">
        <v>79.651162790697668</v>
      </c>
      <c r="T356" s="38">
        <v>136</v>
      </c>
      <c r="U356" s="39">
        <v>79.069767441860463</v>
      </c>
      <c r="V356" s="38">
        <v>131</v>
      </c>
      <c r="W356" s="39">
        <v>76.162790697674424</v>
      </c>
    </row>
    <row r="357" spans="1:251" x14ac:dyDescent="0.2">
      <c r="A357" s="34" t="s">
        <v>267</v>
      </c>
      <c r="B357" s="37">
        <v>218</v>
      </c>
      <c r="C357" s="37">
        <v>218</v>
      </c>
      <c r="D357" s="38">
        <v>208</v>
      </c>
      <c r="E357" s="39">
        <v>95.412844036697251</v>
      </c>
      <c r="F357" s="38">
        <v>207</v>
      </c>
      <c r="G357" s="39">
        <v>94.954128440366972</v>
      </c>
      <c r="H357" s="38">
        <v>208</v>
      </c>
      <c r="I357" s="39">
        <v>95.412844036697251</v>
      </c>
      <c r="J357" s="38">
        <v>207</v>
      </c>
      <c r="K357" s="39">
        <v>94.954128440366972</v>
      </c>
      <c r="L357" s="38">
        <v>207</v>
      </c>
      <c r="M357" s="39">
        <v>94.954128440366972</v>
      </c>
      <c r="N357" s="38">
        <v>206</v>
      </c>
      <c r="O357" s="39">
        <v>94.495412844036693</v>
      </c>
      <c r="P357" s="38">
        <v>205</v>
      </c>
      <c r="Q357" s="39">
        <v>94.036697247706428</v>
      </c>
      <c r="R357" s="38">
        <v>208</v>
      </c>
      <c r="S357" s="39">
        <v>95.412844036697251</v>
      </c>
      <c r="T357" s="38">
        <v>207</v>
      </c>
      <c r="U357" s="39">
        <v>94.954128440366972</v>
      </c>
      <c r="V357" s="38">
        <v>203</v>
      </c>
      <c r="W357" s="39">
        <v>93.11926605504587</v>
      </c>
    </row>
    <row r="358" spans="1:251" ht="13.5" thickBot="1" x14ac:dyDescent="0.25">
      <c r="A358" s="40" t="s">
        <v>295</v>
      </c>
      <c r="B358" s="41">
        <f>SUM(B342:B357)</f>
        <v>6562</v>
      </c>
      <c r="C358" s="41">
        <f>SUM(C342:C357)</f>
        <v>6562</v>
      </c>
      <c r="D358" s="41">
        <f>SUM(D342:D357)</f>
        <v>5861</v>
      </c>
      <c r="E358" s="42">
        <f>(D358/B358)*100</f>
        <v>89.317281316671753</v>
      </c>
      <c r="F358" s="41">
        <f>SUM(F342:F357)</f>
        <v>5762</v>
      </c>
      <c r="G358" s="42">
        <f>(F358/C358)*100</f>
        <v>87.808594940566891</v>
      </c>
      <c r="H358" s="41">
        <f>SUM(H342:H357)</f>
        <v>5856</v>
      </c>
      <c r="I358" s="42">
        <f>(H358/B358)*100</f>
        <v>89.24108503505029</v>
      </c>
      <c r="J358" s="41">
        <f>SUM(J342:J357)</f>
        <v>5815</v>
      </c>
      <c r="K358" s="42">
        <f>(J358/C358)*100</f>
        <v>88.616275525754347</v>
      </c>
      <c r="L358" s="41">
        <f>SUM(L342:L357)</f>
        <v>5764</v>
      </c>
      <c r="M358" s="42">
        <f>(L358/C358)*100</f>
        <v>87.839073453215491</v>
      </c>
      <c r="N358" s="41">
        <f>SUM(N342:N357)</f>
        <v>5839</v>
      </c>
      <c r="O358" s="42">
        <f>(N358/B358)*100</f>
        <v>88.982017677537343</v>
      </c>
      <c r="P358" s="41">
        <f>SUM(P342:P357)</f>
        <v>5747</v>
      </c>
      <c r="Q358" s="42">
        <f>(P358/C358)*100</f>
        <v>87.580006095702529</v>
      </c>
      <c r="R358" s="41">
        <f>SUM(R342:R357)</f>
        <v>5827</v>
      </c>
      <c r="S358" s="42">
        <f>(R358/C358)*100</f>
        <v>88.799146601645845</v>
      </c>
      <c r="T358" s="41">
        <f>SUM(T342:T357)</f>
        <v>5810</v>
      </c>
      <c r="U358" s="42">
        <f>(T358/C358)*100</f>
        <v>88.540079244132883</v>
      </c>
      <c r="V358" s="41">
        <f>SUM(V342:V357)</f>
        <v>5639</v>
      </c>
      <c r="W358" s="42">
        <f>(V358/C358)*100</f>
        <v>85.934166412679062</v>
      </c>
    </row>
    <row r="359" spans="1:251" s="28" customFormat="1" ht="25.5" customHeight="1" thickTop="1" x14ac:dyDescent="0.2">
      <c r="A359" s="138" t="s">
        <v>294</v>
      </c>
      <c r="B359" s="145" t="s">
        <v>449</v>
      </c>
      <c r="C359" s="146"/>
      <c r="D359" s="134" t="s">
        <v>450</v>
      </c>
      <c r="E359" s="144"/>
      <c r="F359" s="144"/>
      <c r="G359" s="135"/>
      <c r="H359" s="134" t="s">
        <v>451</v>
      </c>
      <c r="I359" s="143"/>
      <c r="J359" s="144"/>
      <c r="K359" s="142"/>
      <c r="L359" s="134" t="s">
        <v>452</v>
      </c>
      <c r="M359" s="135"/>
      <c r="N359" s="134" t="s">
        <v>453</v>
      </c>
      <c r="O359" s="143"/>
      <c r="P359" s="144"/>
      <c r="Q359" s="142"/>
      <c r="R359" s="134" t="s">
        <v>454</v>
      </c>
      <c r="S359" s="142"/>
      <c r="T359" s="134" t="s">
        <v>455</v>
      </c>
      <c r="U359" s="141"/>
      <c r="V359" s="134" t="s">
        <v>456</v>
      </c>
      <c r="W359" s="141"/>
      <c r="X359" s="27"/>
      <c r="Y359" s="27"/>
      <c r="Z359" s="27"/>
      <c r="AA359" s="27"/>
      <c r="AB359" s="27"/>
      <c r="AC359" s="27"/>
      <c r="AD359" s="27"/>
      <c r="AE359" s="27"/>
      <c r="AF359" s="27"/>
      <c r="AG359" s="27"/>
      <c r="AH359" s="27"/>
      <c r="AI359" s="27"/>
      <c r="AJ359" s="27"/>
      <c r="AK359" s="27"/>
      <c r="AL359" s="27"/>
      <c r="AM359" s="27"/>
      <c r="AN359" s="27"/>
      <c r="AO359" s="27"/>
      <c r="AP359" s="27"/>
      <c r="AQ359" s="27"/>
      <c r="AR359" s="27"/>
      <c r="AS359" s="27"/>
      <c r="AT359" s="27"/>
      <c r="AU359" s="27"/>
      <c r="AV359" s="27"/>
      <c r="AW359" s="27"/>
      <c r="AX359" s="27"/>
      <c r="AY359" s="27"/>
      <c r="AZ359" s="27"/>
      <c r="BA359" s="27"/>
      <c r="BB359" s="27"/>
      <c r="BC359" s="27"/>
      <c r="BD359" s="27"/>
      <c r="BE359" s="27"/>
      <c r="BF359" s="27"/>
      <c r="BG359" s="27"/>
      <c r="BH359" s="27"/>
      <c r="BI359" s="27"/>
      <c r="BJ359" s="27"/>
      <c r="BK359" s="27"/>
      <c r="BL359" s="27"/>
      <c r="BM359" s="27"/>
      <c r="BN359" s="27"/>
      <c r="BO359" s="27"/>
      <c r="BP359" s="27"/>
      <c r="BQ359" s="27"/>
      <c r="BR359" s="27"/>
      <c r="BS359" s="27"/>
      <c r="BT359" s="27"/>
      <c r="BU359" s="27"/>
      <c r="BV359" s="27"/>
      <c r="BW359" s="27"/>
      <c r="BX359" s="27"/>
      <c r="BY359" s="27"/>
      <c r="BZ359" s="27"/>
      <c r="CA359" s="27"/>
      <c r="CB359" s="27"/>
      <c r="CC359" s="27"/>
      <c r="CD359" s="27"/>
      <c r="CE359" s="27"/>
      <c r="CF359" s="27"/>
      <c r="CG359" s="27"/>
      <c r="CH359" s="27"/>
      <c r="CI359" s="27"/>
      <c r="CJ359" s="27"/>
      <c r="CK359" s="27"/>
      <c r="CL359" s="27"/>
      <c r="CM359" s="27"/>
      <c r="CN359" s="27"/>
      <c r="CO359" s="27"/>
      <c r="CP359" s="27"/>
      <c r="CQ359" s="27"/>
      <c r="CR359" s="27"/>
      <c r="CS359" s="27"/>
      <c r="CT359" s="27"/>
      <c r="CU359" s="27"/>
      <c r="CV359" s="27"/>
      <c r="CW359" s="27"/>
      <c r="CX359" s="27"/>
      <c r="CY359" s="27"/>
      <c r="CZ359" s="27"/>
      <c r="DA359" s="27"/>
      <c r="DB359" s="27"/>
      <c r="DC359" s="27"/>
      <c r="DD359" s="27"/>
      <c r="DE359" s="27"/>
      <c r="DF359" s="27"/>
      <c r="DG359" s="27"/>
      <c r="DH359" s="27"/>
      <c r="DI359" s="27"/>
      <c r="DJ359" s="27"/>
      <c r="DK359" s="27"/>
      <c r="DL359" s="27"/>
      <c r="DM359" s="27"/>
      <c r="DN359" s="27"/>
      <c r="DO359" s="27"/>
      <c r="DP359" s="27"/>
      <c r="DQ359" s="27"/>
      <c r="DR359" s="27"/>
      <c r="DS359" s="27"/>
      <c r="DT359" s="27"/>
      <c r="DU359" s="27"/>
      <c r="DV359" s="27"/>
      <c r="DW359" s="27"/>
      <c r="DX359" s="27"/>
      <c r="DY359" s="27"/>
      <c r="DZ359" s="27"/>
      <c r="EA359" s="27"/>
      <c r="EB359" s="27"/>
      <c r="EC359" s="27"/>
      <c r="ED359" s="27"/>
      <c r="EE359" s="27"/>
      <c r="EF359" s="27"/>
      <c r="EG359" s="27"/>
      <c r="EH359" s="27"/>
      <c r="EI359" s="27"/>
      <c r="EJ359" s="27"/>
      <c r="EK359" s="27"/>
      <c r="EL359" s="27"/>
      <c r="EM359" s="27"/>
      <c r="EN359" s="27"/>
      <c r="EO359" s="27"/>
      <c r="EP359" s="27"/>
      <c r="EQ359" s="27"/>
      <c r="ER359" s="27"/>
      <c r="ES359" s="27"/>
      <c r="ET359" s="27"/>
      <c r="EU359" s="27"/>
      <c r="EV359" s="27"/>
      <c r="EW359" s="27"/>
      <c r="EX359" s="27"/>
      <c r="EY359" s="27"/>
      <c r="EZ359" s="27"/>
      <c r="FA359" s="27"/>
      <c r="FB359" s="27"/>
      <c r="FC359" s="27"/>
      <c r="FD359" s="27"/>
      <c r="FE359" s="27"/>
      <c r="FF359" s="27"/>
      <c r="FG359" s="27"/>
      <c r="FH359" s="27"/>
      <c r="FI359" s="27"/>
      <c r="FJ359" s="27"/>
      <c r="FK359" s="27"/>
      <c r="FL359" s="27"/>
      <c r="FM359" s="27"/>
      <c r="FN359" s="27"/>
      <c r="FO359" s="27"/>
      <c r="FP359" s="27"/>
      <c r="FQ359" s="27"/>
      <c r="FR359" s="27"/>
      <c r="FS359" s="27"/>
      <c r="FT359" s="27"/>
      <c r="FU359" s="27"/>
      <c r="FV359" s="27"/>
      <c r="FW359" s="27"/>
      <c r="FX359" s="27"/>
      <c r="FY359" s="27"/>
      <c r="FZ359" s="27"/>
      <c r="GA359" s="27"/>
      <c r="GB359" s="27"/>
      <c r="GC359" s="27"/>
      <c r="GD359" s="27"/>
      <c r="GE359" s="27"/>
      <c r="GF359" s="27"/>
      <c r="GG359" s="27"/>
      <c r="GH359" s="27"/>
      <c r="GI359" s="27"/>
      <c r="GJ359" s="27"/>
      <c r="GK359" s="27"/>
      <c r="GL359" s="27"/>
      <c r="GM359" s="27"/>
      <c r="GN359" s="27"/>
      <c r="GO359" s="27"/>
      <c r="GP359" s="27"/>
      <c r="GQ359" s="27"/>
      <c r="GR359" s="27"/>
      <c r="GS359" s="27"/>
      <c r="GT359" s="27"/>
      <c r="GU359" s="27"/>
      <c r="GV359" s="27"/>
      <c r="GW359" s="27"/>
      <c r="GX359" s="27"/>
      <c r="GY359" s="27"/>
      <c r="GZ359" s="27"/>
      <c r="HA359" s="27"/>
      <c r="HB359" s="27"/>
      <c r="HC359" s="27"/>
      <c r="HD359" s="27"/>
      <c r="HE359" s="27"/>
      <c r="HF359" s="27"/>
      <c r="HG359" s="27"/>
      <c r="HH359" s="27"/>
      <c r="HI359" s="27"/>
      <c r="HJ359" s="27"/>
      <c r="HK359" s="27"/>
      <c r="HL359" s="27"/>
      <c r="HM359" s="27"/>
      <c r="HN359" s="27"/>
      <c r="HO359" s="27"/>
      <c r="HP359" s="27"/>
      <c r="HQ359" s="27"/>
      <c r="HR359" s="27"/>
      <c r="HS359" s="27"/>
      <c r="HT359" s="27"/>
      <c r="HU359" s="27"/>
      <c r="HV359" s="27"/>
      <c r="HW359" s="27"/>
      <c r="HX359" s="27"/>
      <c r="HY359" s="27"/>
      <c r="HZ359" s="27"/>
      <c r="IA359" s="27"/>
      <c r="IB359" s="27"/>
      <c r="IC359" s="27"/>
      <c r="ID359" s="27"/>
      <c r="IE359" s="27"/>
      <c r="IF359" s="27"/>
      <c r="IG359" s="27"/>
      <c r="IH359" s="27"/>
      <c r="II359" s="27"/>
      <c r="IJ359" s="27"/>
      <c r="IK359" s="27"/>
      <c r="IL359" s="27"/>
      <c r="IM359" s="27"/>
      <c r="IN359" s="27"/>
      <c r="IO359" s="27"/>
      <c r="IP359" s="27"/>
      <c r="IQ359" s="27"/>
    </row>
    <row r="360" spans="1:251" s="32" customFormat="1" ht="25.5" customHeight="1" x14ac:dyDescent="0.2">
      <c r="A360" s="139"/>
      <c r="B360" s="29" t="s">
        <v>303</v>
      </c>
      <c r="C360" s="29" t="s">
        <v>304</v>
      </c>
      <c r="D360" s="30" t="s">
        <v>483</v>
      </c>
      <c r="E360" s="31" t="s">
        <v>293</v>
      </c>
      <c r="F360" s="30" t="s">
        <v>376</v>
      </c>
      <c r="G360" s="31" t="s">
        <v>293</v>
      </c>
      <c r="H360" s="30" t="s">
        <v>483</v>
      </c>
      <c r="I360" s="31" t="s">
        <v>293</v>
      </c>
      <c r="J360" s="30" t="s">
        <v>375</v>
      </c>
      <c r="K360" s="31" t="s">
        <v>293</v>
      </c>
      <c r="L360" s="30" t="s">
        <v>375</v>
      </c>
      <c r="M360" s="31" t="s">
        <v>293</v>
      </c>
      <c r="N360" s="30" t="s">
        <v>483</v>
      </c>
      <c r="O360" s="31" t="s">
        <v>293</v>
      </c>
      <c r="P360" s="30" t="s">
        <v>375</v>
      </c>
      <c r="Q360" s="31" t="s">
        <v>293</v>
      </c>
      <c r="R360" s="30" t="s">
        <v>376</v>
      </c>
      <c r="S360" s="31" t="s">
        <v>293</v>
      </c>
      <c r="T360" s="30" t="s">
        <v>376</v>
      </c>
      <c r="U360" s="31" t="s">
        <v>293</v>
      </c>
      <c r="V360" s="30" t="s">
        <v>484</v>
      </c>
      <c r="W360" s="31" t="s">
        <v>293</v>
      </c>
    </row>
    <row r="361" spans="1:251" ht="18" x14ac:dyDescent="0.25">
      <c r="A361" s="33" t="s">
        <v>328</v>
      </c>
      <c r="B361" s="33"/>
      <c r="C361" s="34"/>
      <c r="D361" s="34"/>
      <c r="E361" s="35"/>
      <c r="F361" s="34"/>
      <c r="G361" s="35"/>
      <c r="H361" s="34"/>
      <c r="I361" s="35"/>
      <c r="J361" s="34"/>
      <c r="K361" s="35"/>
      <c r="L361" s="34"/>
      <c r="M361" s="35"/>
      <c r="N361" s="34"/>
      <c r="O361" s="35"/>
      <c r="P361" s="34"/>
      <c r="Q361" s="35"/>
      <c r="R361" s="34"/>
      <c r="S361" s="35"/>
      <c r="T361" s="34"/>
      <c r="U361" s="35"/>
      <c r="V361" s="34"/>
      <c r="W361" s="35"/>
    </row>
    <row r="362" spans="1:251" x14ac:dyDescent="0.2">
      <c r="A362" s="34" t="s">
        <v>222</v>
      </c>
      <c r="B362" s="37">
        <v>312</v>
      </c>
      <c r="C362" s="37">
        <v>312</v>
      </c>
      <c r="D362" s="38">
        <v>291</v>
      </c>
      <c r="E362" s="39">
        <v>93.269230769230774</v>
      </c>
      <c r="F362" s="38">
        <v>289</v>
      </c>
      <c r="G362" s="39">
        <v>92.628205128205124</v>
      </c>
      <c r="H362" s="38">
        <v>291</v>
      </c>
      <c r="I362" s="39">
        <v>93.269230769230774</v>
      </c>
      <c r="J362" s="38">
        <v>291</v>
      </c>
      <c r="K362" s="39">
        <v>93.269230769230774</v>
      </c>
      <c r="L362" s="38">
        <v>290</v>
      </c>
      <c r="M362" s="39">
        <v>92.948717948717942</v>
      </c>
      <c r="N362" s="38">
        <v>291</v>
      </c>
      <c r="O362" s="39">
        <v>93.269230769230774</v>
      </c>
      <c r="P362" s="38">
        <v>290</v>
      </c>
      <c r="Q362" s="39">
        <v>92.948717948717942</v>
      </c>
      <c r="R362" s="38">
        <v>291</v>
      </c>
      <c r="S362" s="39">
        <v>93.269230769230774</v>
      </c>
      <c r="T362" s="38">
        <v>290</v>
      </c>
      <c r="U362" s="39">
        <v>92.948717948717942</v>
      </c>
      <c r="V362" s="38">
        <v>284</v>
      </c>
      <c r="W362" s="39">
        <v>91.025641025641022</v>
      </c>
    </row>
    <row r="363" spans="1:251" x14ac:dyDescent="0.2">
      <c r="A363" s="34" t="s">
        <v>225</v>
      </c>
      <c r="B363" s="37">
        <v>134</v>
      </c>
      <c r="C363" s="37">
        <v>134</v>
      </c>
      <c r="D363" s="38">
        <v>128</v>
      </c>
      <c r="E363" s="39">
        <v>95.522388059701498</v>
      </c>
      <c r="F363" s="38">
        <v>127</v>
      </c>
      <c r="G363" s="39">
        <v>94.776119402985074</v>
      </c>
      <c r="H363" s="38">
        <v>128</v>
      </c>
      <c r="I363" s="39">
        <v>95.522388059701498</v>
      </c>
      <c r="J363" s="38">
        <v>127</v>
      </c>
      <c r="K363" s="39">
        <v>94.776119402985074</v>
      </c>
      <c r="L363" s="38">
        <v>127</v>
      </c>
      <c r="M363" s="39">
        <v>94.776119402985074</v>
      </c>
      <c r="N363" s="38">
        <v>128</v>
      </c>
      <c r="O363" s="39">
        <v>95.522388059701498</v>
      </c>
      <c r="P363" s="38">
        <v>126</v>
      </c>
      <c r="Q363" s="39">
        <v>94.02985074626865</v>
      </c>
      <c r="R363" s="38">
        <v>126</v>
      </c>
      <c r="S363" s="39">
        <v>94.02985074626865</v>
      </c>
      <c r="T363" s="38">
        <v>126</v>
      </c>
      <c r="U363" s="39">
        <v>94.02985074626865</v>
      </c>
      <c r="V363" s="38">
        <v>126</v>
      </c>
      <c r="W363" s="39">
        <v>94.02985074626865</v>
      </c>
    </row>
    <row r="364" spans="1:251" x14ac:dyDescent="0.2">
      <c r="A364" s="34" t="s">
        <v>226</v>
      </c>
      <c r="B364" s="37">
        <v>277</v>
      </c>
      <c r="C364" s="37">
        <v>277</v>
      </c>
      <c r="D364" s="38">
        <v>264</v>
      </c>
      <c r="E364" s="39">
        <v>95.306859205776178</v>
      </c>
      <c r="F364" s="38">
        <v>263</v>
      </c>
      <c r="G364" s="39">
        <v>94.945848375451263</v>
      </c>
      <c r="H364" s="38">
        <v>263</v>
      </c>
      <c r="I364" s="39">
        <v>94.945848375451263</v>
      </c>
      <c r="J364" s="38">
        <v>265</v>
      </c>
      <c r="K364" s="39">
        <v>95.667870036101078</v>
      </c>
      <c r="L364" s="38">
        <v>263</v>
      </c>
      <c r="M364" s="39">
        <v>94.945848375451263</v>
      </c>
      <c r="N364" s="38">
        <v>261</v>
      </c>
      <c r="O364" s="39">
        <v>94.223826714801447</v>
      </c>
      <c r="P364" s="38">
        <v>262</v>
      </c>
      <c r="Q364" s="39">
        <v>94.584837545126348</v>
      </c>
      <c r="R364" s="38">
        <v>265</v>
      </c>
      <c r="S364" s="39">
        <v>95.667870036101078</v>
      </c>
      <c r="T364" s="38">
        <v>262</v>
      </c>
      <c r="U364" s="39">
        <v>94.584837545126348</v>
      </c>
      <c r="V364" s="38">
        <v>259</v>
      </c>
      <c r="W364" s="39">
        <v>93.501805054151617</v>
      </c>
    </row>
    <row r="365" spans="1:251" x14ac:dyDescent="0.2">
      <c r="A365" s="34" t="s">
        <v>307</v>
      </c>
      <c r="B365" s="37">
        <v>1397</v>
      </c>
      <c r="C365" s="37">
        <v>1397</v>
      </c>
      <c r="D365" s="38">
        <v>1281</v>
      </c>
      <c r="E365" s="39">
        <v>91.696492483894062</v>
      </c>
      <c r="F365" s="38">
        <v>1267</v>
      </c>
      <c r="G365" s="39">
        <v>90.694345025053693</v>
      </c>
      <c r="H365" s="38">
        <v>1281</v>
      </c>
      <c r="I365" s="39">
        <v>91.696492483894062</v>
      </c>
      <c r="J365" s="38">
        <v>1276</v>
      </c>
      <c r="K365" s="39">
        <v>91.338582677165348</v>
      </c>
      <c r="L365" s="38">
        <v>1269</v>
      </c>
      <c r="M365" s="39">
        <v>90.837508947745164</v>
      </c>
      <c r="N365" s="38">
        <v>1281</v>
      </c>
      <c r="O365" s="39">
        <v>91.696492483894062</v>
      </c>
      <c r="P365" s="38">
        <v>1276</v>
      </c>
      <c r="Q365" s="39">
        <v>91.338582677165348</v>
      </c>
      <c r="R365" s="38">
        <v>1272</v>
      </c>
      <c r="S365" s="39">
        <v>91.052254831782392</v>
      </c>
      <c r="T365" s="38">
        <v>1269</v>
      </c>
      <c r="U365" s="39">
        <v>90.837508947745164</v>
      </c>
      <c r="V365" s="38">
        <v>1245</v>
      </c>
      <c r="W365" s="39">
        <v>89.119541875447382</v>
      </c>
    </row>
    <row r="366" spans="1:251" x14ac:dyDescent="0.2">
      <c r="A366" s="34" t="s">
        <v>230</v>
      </c>
      <c r="B366" s="37">
        <v>287</v>
      </c>
      <c r="C366" s="37">
        <v>287</v>
      </c>
      <c r="D366" s="38">
        <v>269</v>
      </c>
      <c r="E366" s="39">
        <v>93.728222996515683</v>
      </c>
      <c r="F366" s="38">
        <v>267</v>
      </c>
      <c r="G366" s="39">
        <v>93.031358885017426</v>
      </c>
      <c r="H366" s="38">
        <v>269</v>
      </c>
      <c r="I366" s="39">
        <v>93.728222996515683</v>
      </c>
      <c r="J366" s="38">
        <v>269</v>
      </c>
      <c r="K366" s="39">
        <v>93.728222996515683</v>
      </c>
      <c r="L366" s="38">
        <v>269</v>
      </c>
      <c r="M366" s="39">
        <v>93.728222996515683</v>
      </c>
      <c r="N366" s="38">
        <v>269</v>
      </c>
      <c r="O366" s="39">
        <v>93.728222996515683</v>
      </c>
      <c r="P366" s="38">
        <v>269</v>
      </c>
      <c r="Q366" s="39">
        <v>93.728222996515683</v>
      </c>
      <c r="R366" s="38">
        <v>266</v>
      </c>
      <c r="S366" s="39">
        <v>92.682926829268297</v>
      </c>
      <c r="T366" s="38">
        <v>262</v>
      </c>
      <c r="U366" s="39">
        <v>91.289198606271782</v>
      </c>
      <c r="V366" s="38">
        <v>260</v>
      </c>
      <c r="W366" s="39">
        <v>90.592334494773525</v>
      </c>
    </row>
    <row r="367" spans="1:251" x14ac:dyDescent="0.2">
      <c r="A367" s="34" t="s">
        <v>238</v>
      </c>
      <c r="B367" s="37">
        <v>282</v>
      </c>
      <c r="C367" s="37">
        <v>282</v>
      </c>
      <c r="D367" s="38">
        <v>265</v>
      </c>
      <c r="E367" s="39">
        <v>93.971631205673759</v>
      </c>
      <c r="F367" s="38">
        <v>260</v>
      </c>
      <c r="G367" s="39">
        <v>92.198581560283685</v>
      </c>
      <c r="H367" s="38">
        <v>265</v>
      </c>
      <c r="I367" s="39">
        <v>93.971631205673759</v>
      </c>
      <c r="J367" s="38">
        <v>264</v>
      </c>
      <c r="K367" s="39">
        <v>93.61702127659575</v>
      </c>
      <c r="L367" s="38">
        <v>260</v>
      </c>
      <c r="M367" s="39">
        <v>92.198581560283685</v>
      </c>
      <c r="N367" s="38">
        <v>266</v>
      </c>
      <c r="O367" s="39">
        <v>94.326241134751768</v>
      </c>
      <c r="P367" s="38">
        <v>260</v>
      </c>
      <c r="Q367" s="39">
        <v>92.198581560283685</v>
      </c>
      <c r="R367" s="38">
        <v>261</v>
      </c>
      <c r="S367" s="39">
        <v>92.553191489361708</v>
      </c>
      <c r="T367" s="38">
        <v>263</v>
      </c>
      <c r="U367" s="39">
        <v>93.262411347517727</v>
      </c>
      <c r="V367" s="38">
        <v>253</v>
      </c>
      <c r="W367" s="39">
        <v>89.716312056737593</v>
      </c>
    </row>
    <row r="368" spans="1:251" x14ac:dyDescent="0.2">
      <c r="A368" s="34" t="s">
        <v>239</v>
      </c>
      <c r="B368" s="37">
        <v>214</v>
      </c>
      <c r="C368" s="37">
        <v>214</v>
      </c>
      <c r="D368" s="38">
        <v>204</v>
      </c>
      <c r="E368" s="39">
        <v>95.327102803738313</v>
      </c>
      <c r="F368" s="38">
        <v>202</v>
      </c>
      <c r="G368" s="39">
        <v>94.392523364485982</v>
      </c>
      <c r="H368" s="38">
        <v>203</v>
      </c>
      <c r="I368" s="39">
        <v>94.859813084112147</v>
      </c>
      <c r="J368" s="38">
        <v>203</v>
      </c>
      <c r="K368" s="39">
        <v>94.859813084112147</v>
      </c>
      <c r="L368" s="38">
        <v>202</v>
      </c>
      <c r="M368" s="39">
        <v>94.392523364485982</v>
      </c>
      <c r="N368" s="38">
        <v>202</v>
      </c>
      <c r="O368" s="39">
        <v>94.392523364485982</v>
      </c>
      <c r="P368" s="38">
        <v>199</v>
      </c>
      <c r="Q368" s="39">
        <v>92.99065420560747</v>
      </c>
      <c r="R368" s="38">
        <v>203</v>
      </c>
      <c r="S368" s="39">
        <v>94.859813084112147</v>
      </c>
      <c r="T368" s="38">
        <v>203</v>
      </c>
      <c r="U368" s="39">
        <v>94.859813084112147</v>
      </c>
      <c r="V368" s="38">
        <v>197</v>
      </c>
      <c r="W368" s="39">
        <v>92.056074766355138</v>
      </c>
    </row>
    <row r="369" spans="1:251" x14ac:dyDescent="0.2">
      <c r="A369" s="34" t="s">
        <v>243</v>
      </c>
      <c r="B369" s="37">
        <v>428</v>
      </c>
      <c r="C369" s="37">
        <v>428</v>
      </c>
      <c r="D369" s="38">
        <v>396</v>
      </c>
      <c r="E369" s="39">
        <v>92.523364485981304</v>
      </c>
      <c r="F369" s="38">
        <v>392</v>
      </c>
      <c r="G369" s="39">
        <v>91.588785046728972</v>
      </c>
      <c r="H369" s="38">
        <v>395</v>
      </c>
      <c r="I369" s="39">
        <v>92.289719626168221</v>
      </c>
      <c r="J369" s="38">
        <v>397</v>
      </c>
      <c r="K369" s="39">
        <v>92.757009345794387</v>
      </c>
      <c r="L369" s="38">
        <v>394</v>
      </c>
      <c r="M369" s="39">
        <v>92.056074766355138</v>
      </c>
      <c r="N369" s="38">
        <v>396</v>
      </c>
      <c r="O369" s="39">
        <v>92.523364485981304</v>
      </c>
      <c r="P369" s="38">
        <v>391</v>
      </c>
      <c r="Q369" s="39">
        <v>91.355140186915889</v>
      </c>
      <c r="R369" s="38">
        <v>393</v>
      </c>
      <c r="S369" s="39">
        <v>91.822429906542055</v>
      </c>
      <c r="T369" s="38">
        <v>391</v>
      </c>
      <c r="U369" s="39">
        <v>91.355140186915889</v>
      </c>
      <c r="V369" s="38">
        <v>384</v>
      </c>
      <c r="W369" s="39">
        <v>89.719626168224295</v>
      </c>
    </row>
    <row r="370" spans="1:251" x14ac:dyDescent="0.2">
      <c r="A370" s="34" t="s">
        <v>244</v>
      </c>
      <c r="B370" s="37">
        <v>145</v>
      </c>
      <c r="C370" s="37">
        <v>145</v>
      </c>
      <c r="D370" s="38">
        <v>143</v>
      </c>
      <c r="E370" s="39">
        <v>98.620689655172413</v>
      </c>
      <c r="F370" s="38">
        <v>140</v>
      </c>
      <c r="G370" s="39">
        <v>96.551724137931032</v>
      </c>
      <c r="H370" s="38">
        <v>143</v>
      </c>
      <c r="I370" s="39">
        <v>98.620689655172413</v>
      </c>
      <c r="J370" s="38">
        <v>140</v>
      </c>
      <c r="K370" s="39">
        <v>96.551724137931032</v>
      </c>
      <c r="L370" s="38">
        <v>140</v>
      </c>
      <c r="M370" s="39">
        <v>96.551724137931032</v>
      </c>
      <c r="N370" s="38">
        <v>142</v>
      </c>
      <c r="O370" s="39">
        <v>97.931034482758619</v>
      </c>
      <c r="P370" s="38">
        <v>140</v>
      </c>
      <c r="Q370" s="39">
        <v>96.551724137931032</v>
      </c>
      <c r="R370" s="38">
        <v>140</v>
      </c>
      <c r="S370" s="39">
        <v>96.551724137931032</v>
      </c>
      <c r="T370" s="38">
        <v>141</v>
      </c>
      <c r="U370" s="39">
        <v>97.241379310344826</v>
      </c>
      <c r="V370" s="38">
        <v>138</v>
      </c>
      <c r="W370" s="39">
        <v>95.172413793103445</v>
      </c>
    </row>
    <row r="371" spans="1:251" x14ac:dyDescent="0.2">
      <c r="A371" s="34" t="s">
        <v>379</v>
      </c>
      <c r="B371" s="37">
        <v>789</v>
      </c>
      <c r="C371" s="37">
        <v>789</v>
      </c>
      <c r="D371" s="38">
        <v>739</v>
      </c>
      <c r="E371" s="39">
        <v>93.662864385297851</v>
      </c>
      <c r="F371" s="38">
        <v>729</v>
      </c>
      <c r="G371" s="39">
        <v>92.395437262357419</v>
      </c>
      <c r="H371" s="38">
        <v>739</v>
      </c>
      <c r="I371" s="39">
        <v>93.662864385297851</v>
      </c>
      <c r="J371" s="38">
        <v>732</v>
      </c>
      <c r="K371" s="39">
        <v>92.775665399239543</v>
      </c>
      <c r="L371" s="38">
        <v>733</v>
      </c>
      <c r="M371" s="39">
        <v>92.902408111533589</v>
      </c>
      <c r="N371" s="38">
        <v>736</v>
      </c>
      <c r="O371" s="39">
        <v>93.282636248415713</v>
      </c>
      <c r="P371" s="38">
        <v>728</v>
      </c>
      <c r="Q371" s="39">
        <v>92.268694550063373</v>
      </c>
      <c r="R371" s="38">
        <v>728</v>
      </c>
      <c r="S371" s="39">
        <v>92.268694550063373</v>
      </c>
      <c r="T371" s="38">
        <v>732</v>
      </c>
      <c r="U371" s="39">
        <v>92.775665399239543</v>
      </c>
      <c r="V371" s="38">
        <v>713</v>
      </c>
      <c r="W371" s="39">
        <v>90.367553865652724</v>
      </c>
    </row>
    <row r="372" spans="1:251" x14ac:dyDescent="0.2">
      <c r="A372" s="34" t="s">
        <v>246</v>
      </c>
      <c r="B372" s="37">
        <v>231</v>
      </c>
      <c r="C372" s="37">
        <v>231</v>
      </c>
      <c r="D372" s="38">
        <v>216</v>
      </c>
      <c r="E372" s="39">
        <v>93.506493506493513</v>
      </c>
      <c r="F372" s="38">
        <v>209</v>
      </c>
      <c r="G372" s="39">
        <v>90.476190476190482</v>
      </c>
      <c r="H372" s="38">
        <v>216</v>
      </c>
      <c r="I372" s="39">
        <v>93.506493506493513</v>
      </c>
      <c r="J372" s="38">
        <v>212</v>
      </c>
      <c r="K372" s="39">
        <v>91.774891774891771</v>
      </c>
      <c r="L372" s="38">
        <v>210</v>
      </c>
      <c r="M372" s="39">
        <v>90.909090909090907</v>
      </c>
      <c r="N372" s="38">
        <v>214</v>
      </c>
      <c r="O372" s="39">
        <v>92.640692640692635</v>
      </c>
      <c r="P372" s="38">
        <v>210</v>
      </c>
      <c r="Q372" s="39">
        <v>90.909090909090907</v>
      </c>
      <c r="R372" s="38">
        <v>213</v>
      </c>
      <c r="S372" s="39">
        <v>92.20779220779221</v>
      </c>
      <c r="T372" s="38">
        <v>213</v>
      </c>
      <c r="U372" s="39">
        <v>92.20779220779221</v>
      </c>
      <c r="V372" s="38">
        <v>202</v>
      </c>
      <c r="W372" s="39">
        <v>87.44588744588745</v>
      </c>
    </row>
    <row r="373" spans="1:251" x14ac:dyDescent="0.2">
      <c r="A373" s="34" t="s">
        <v>380</v>
      </c>
      <c r="B373" s="37">
        <v>598</v>
      </c>
      <c r="C373" s="37">
        <v>598</v>
      </c>
      <c r="D373" s="38">
        <v>567</v>
      </c>
      <c r="E373" s="39">
        <v>94.81605351170569</v>
      </c>
      <c r="F373" s="38">
        <v>565</v>
      </c>
      <c r="G373" s="39">
        <v>94.481605351170572</v>
      </c>
      <c r="H373" s="38">
        <v>566</v>
      </c>
      <c r="I373" s="39">
        <v>94.648829431438131</v>
      </c>
      <c r="J373" s="38">
        <v>565</v>
      </c>
      <c r="K373" s="39">
        <v>94.481605351170572</v>
      </c>
      <c r="L373" s="38">
        <v>564</v>
      </c>
      <c r="M373" s="39">
        <v>94.314381270903013</v>
      </c>
      <c r="N373" s="38">
        <v>565</v>
      </c>
      <c r="O373" s="39">
        <v>94.481605351170572</v>
      </c>
      <c r="P373" s="38">
        <v>563</v>
      </c>
      <c r="Q373" s="39">
        <v>94.147157190635454</v>
      </c>
      <c r="R373" s="38">
        <v>559</v>
      </c>
      <c r="S373" s="39">
        <v>93.478260869565219</v>
      </c>
      <c r="T373" s="38">
        <v>557</v>
      </c>
      <c r="U373" s="39">
        <v>93.143812709030101</v>
      </c>
      <c r="V373" s="38">
        <v>554</v>
      </c>
      <c r="W373" s="39">
        <v>92.642140468227424</v>
      </c>
    </row>
    <row r="374" spans="1:251" x14ac:dyDescent="0.2">
      <c r="A374" s="34" t="s">
        <v>353</v>
      </c>
      <c r="B374" s="37">
        <v>803</v>
      </c>
      <c r="C374" s="37">
        <v>803</v>
      </c>
      <c r="D374" s="38">
        <v>754</v>
      </c>
      <c r="E374" s="39">
        <v>93.897882938978825</v>
      </c>
      <c r="F374" s="38">
        <v>750</v>
      </c>
      <c r="G374" s="39">
        <v>93.39975093399751</v>
      </c>
      <c r="H374" s="38">
        <v>751</v>
      </c>
      <c r="I374" s="39">
        <v>93.524283935242835</v>
      </c>
      <c r="J374" s="38">
        <v>759</v>
      </c>
      <c r="K374" s="39">
        <v>94.520547945205479</v>
      </c>
      <c r="L374" s="38">
        <v>751</v>
      </c>
      <c r="M374" s="39">
        <v>93.524283935242835</v>
      </c>
      <c r="N374" s="38">
        <v>755</v>
      </c>
      <c r="O374" s="39">
        <v>94.022415940224164</v>
      </c>
      <c r="P374" s="38">
        <v>753</v>
      </c>
      <c r="Q374" s="39">
        <v>93.773349937733499</v>
      </c>
      <c r="R374" s="38">
        <v>758</v>
      </c>
      <c r="S374" s="39">
        <v>94.396014943960154</v>
      </c>
      <c r="T374" s="38">
        <v>757</v>
      </c>
      <c r="U374" s="39">
        <v>94.271481942714814</v>
      </c>
      <c r="V374" s="38">
        <v>736</v>
      </c>
      <c r="W374" s="39">
        <v>91.656288916562886</v>
      </c>
    </row>
    <row r="375" spans="1:251" x14ac:dyDescent="0.2">
      <c r="A375" s="34" t="s">
        <v>250</v>
      </c>
      <c r="B375" s="37">
        <v>304</v>
      </c>
      <c r="C375" s="37">
        <v>304</v>
      </c>
      <c r="D375" s="38">
        <v>287</v>
      </c>
      <c r="E375" s="39">
        <v>94.40789473684211</v>
      </c>
      <c r="F375" s="38">
        <v>284</v>
      </c>
      <c r="G375" s="39">
        <v>93.421052631578945</v>
      </c>
      <c r="H375" s="38">
        <v>287</v>
      </c>
      <c r="I375" s="39">
        <v>94.40789473684211</v>
      </c>
      <c r="J375" s="38">
        <v>284</v>
      </c>
      <c r="K375" s="39">
        <v>93.421052631578945</v>
      </c>
      <c r="L375" s="38">
        <v>284</v>
      </c>
      <c r="M375" s="39">
        <v>93.421052631578945</v>
      </c>
      <c r="N375" s="38">
        <v>287</v>
      </c>
      <c r="O375" s="39">
        <v>94.40789473684211</v>
      </c>
      <c r="P375" s="38">
        <v>284</v>
      </c>
      <c r="Q375" s="39">
        <v>93.421052631578945</v>
      </c>
      <c r="R375" s="38">
        <v>286</v>
      </c>
      <c r="S375" s="39">
        <v>94.078947368421055</v>
      </c>
      <c r="T375" s="38">
        <v>282</v>
      </c>
      <c r="U375" s="39">
        <v>92.763157894736835</v>
      </c>
      <c r="V375" s="38">
        <v>279</v>
      </c>
      <c r="W375" s="39">
        <v>91.776315789473685</v>
      </c>
    </row>
    <row r="376" spans="1:251" x14ac:dyDescent="0.2">
      <c r="A376" s="34" t="s">
        <v>252</v>
      </c>
      <c r="B376" s="37">
        <v>806</v>
      </c>
      <c r="C376" s="37">
        <v>806</v>
      </c>
      <c r="D376" s="38">
        <v>740</v>
      </c>
      <c r="E376" s="39">
        <v>91.811414392059547</v>
      </c>
      <c r="F376" s="38">
        <v>736</v>
      </c>
      <c r="G376" s="39">
        <v>91.315136476426801</v>
      </c>
      <c r="H376" s="38">
        <v>740</v>
      </c>
      <c r="I376" s="39">
        <v>91.811414392059547</v>
      </c>
      <c r="J376" s="38">
        <v>741</v>
      </c>
      <c r="K376" s="39">
        <v>91.935483870967744</v>
      </c>
      <c r="L376" s="38">
        <v>736</v>
      </c>
      <c r="M376" s="39">
        <v>91.315136476426801</v>
      </c>
      <c r="N376" s="38">
        <v>738</v>
      </c>
      <c r="O376" s="39">
        <v>91.563275434243181</v>
      </c>
      <c r="P376" s="38">
        <v>735</v>
      </c>
      <c r="Q376" s="39">
        <v>91.191066997518604</v>
      </c>
      <c r="R376" s="38">
        <v>733</v>
      </c>
      <c r="S376" s="39">
        <v>90.942928039702238</v>
      </c>
      <c r="T376" s="38">
        <v>732</v>
      </c>
      <c r="U376" s="39">
        <v>90.818858560794041</v>
      </c>
      <c r="V376" s="38">
        <v>718</v>
      </c>
      <c r="W376" s="39">
        <v>89.08188585607941</v>
      </c>
    </row>
    <row r="377" spans="1:251" x14ac:dyDescent="0.2">
      <c r="A377" s="34" t="s">
        <v>256</v>
      </c>
      <c r="B377" s="37">
        <v>301</v>
      </c>
      <c r="C377" s="37">
        <v>301</v>
      </c>
      <c r="D377" s="38">
        <v>279</v>
      </c>
      <c r="E377" s="39">
        <v>92.691029900332225</v>
      </c>
      <c r="F377" s="38">
        <v>277</v>
      </c>
      <c r="G377" s="39">
        <v>92.026578073089695</v>
      </c>
      <c r="H377" s="38">
        <v>279</v>
      </c>
      <c r="I377" s="39">
        <v>92.691029900332225</v>
      </c>
      <c r="J377" s="38">
        <v>278</v>
      </c>
      <c r="K377" s="39">
        <v>92.358803986710967</v>
      </c>
      <c r="L377" s="38">
        <v>277</v>
      </c>
      <c r="M377" s="39">
        <v>92.026578073089695</v>
      </c>
      <c r="N377" s="38">
        <v>277</v>
      </c>
      <c r="O377" s="39">
        <v>92.026578073089695</v>
      </c>
      <c r="P377" s="38">
        <v>276</v>
      </c>
      <c r="Q377" s="39">
        <v>91.694352159468437</v>
      </c>
      <c r="R377" s="38">
        <v>279</v>
      </c>
      <c r="S377" s="39">
        <v>92.691029900332225</v>
      </c>
      <c r="T377" s="38">
        <v>275</v>
      </c>
      <c r="U377" s="39">
        <v>91.362126245847179</v>
      </c>
      <c r="V377" s="38">
        <v>273</v>
      </c>
      <c r="W377" s="39">
        <v>90.697674418604649</v>
      </c>
    </row>
    <row r="378" spans="1:251" x14ac:dyDescent="0.2">
      <c r="A378" s="34" t="s">
        <v>260</v>
      </c>
      <c r="B378" s="37">
        <v>1962</v>
      </c>
      <c r="C378" s="37">
        <v>1962</v>
      </c>
      <c r="D378" s="38">
        <v>1767</v>
      </c>
      <c r="E378" s="39">
        <v>90.061162079510709</v>
      </c>
      <c r="F378" s="38">
        <v>1732</v>
      </c>
      <c r="G378" s="39">
        <v>88.277268093781856</v>
      </c>
      <c r="H378" s="38">
        <v>1763</v>
      </c>
      <c r="I378" s="39">
        <v>89.857288481141694</v>
      </c>
      <c r="J378" s="38">
        <v>1743</v>
      </c>
      <c r="K378" s="39">
        <v>88.837920489296636</v>
      </c>
      <c r="L378" s="38">
        <v>1735</v>
      </c>
      <c r="M378" s="39">
        <v>88.430173292558607</v>
      </c>
      <c r="N378" s="38">
        <v>1763</v>
      </c>
      <c r="O378" s="39">
        <v>89.857288481141694</v>
      </c>
      <c r="P378" s="38">
        <v>1729</v>
      </c>
      <c r="Q378" s="39">
        <v>88.124362895005092</v>
      </c>
      <c r="R378" s="38">
        <v>1719</v>
      </c>
      <c r="S378" s="39">
        <v>87.614678899082563</v>
      </c>
      <c r="T378" s="38">
        <v>1715</v>
      </c>
      <c r="U378" s="39">
        <v>87.410805300713562</v>
      </c>
      <c r="V378" s="38">
        <v>1667</v>
      </c>
      <c r="W378" s="39">
        <v>84.964322120285416</v>
      </c>
    </row>
    <row r="379" spans="1:251" x14ac:dyDescent="0.2">
      <c r="A379" s="34" t="s">
        <v>263</v>
      </c>
      <c r="B379" s="37">
        <v>335</v>
      </c>
      <c r="C379" s="37">
        <v>335</v>
      </c>
      <c r="D379" s="38">
        <v>324</v>
      </c>
      <c r="E379" s="39">
        <v>96.71641791044776</v>
      </c>
      <c r="F379" s="38">
        <v>319</v>
      </c>
      <c r="G379" s="39">
        <v>95.223880597014926</v>
      </c>
      <c r="H379" s="38">
        <v>322</v>
      </c>
      <c r="I379" s="39">
        <v>96.119402985074629</v>
      </c>
      <c r="J379" s="38">
        <v>320</v>
      </c>
      <c r="K379" s="39">
        <v>95.522388059701498</v>
      </c>
      <c r="L379" s="38">
        <v>320</v>
      </c>
      <c r="M379" s="39">
        <v>95.522388059701498</v>
      </c>
      <c r="N379" s="38">
        <v>320</v>
      </c>
      <c r="O379" s="39">
        <v>95.522388059701498</v>
      </c>
      <c r="P379" s="38">
        <v>320</v>
      </c>
      <c r="Q379" s="39">
        <v>95.522388059701498</v>
      </c>
      <c r="R379" s="38">
        <v>320</v>
      </c>
      <c r="S379" s="39">
        <v>95.522388059701498</v>
      </c>
      <c r="T379" s="38">
        <v>318</v>
      </c>
      <c r="U379" s="39">
        <v>94.925373134328353</v>
      </c>
      <c r="V379" s="38">
        <v>315</v>
      </c>
      <c r="W379" s="39">
        <v>94.02985074626865</v>
      </c>
    </row>
    <row r="380" spans="1:251" x14ac:dyDescent="0.2">
      <c r="A380" s="34" t="s">
        <v>265</v>
      </c>
      <c r="B380" s="37">
        <v>443</v>
      </c>
      <c r="C380" s="37">
        <v>443</v>
      </c>
      <c r="D380" s="38">
        <v>399</v>
      </c>
      <c r="E380" s="39">
        <v>90.067720090293449</v>
      </c>
      <c r="F380" s="38">
        <v>392</v>
      </c>
      <c r="G380" s="39">
        <v>88.487584650112865</v>
      </c>
      <c r="H380" s="38">
        <v>399</v>
      </c>
      <c r="I380" s="39">
        <v>90.067720090293449</v>
      </c>
      <c r="J380" s="38">
        <v>396</v>
      </c>
      <c r="K380" s="39">
        <v>89.390519187358919</v>
      </c>
      <c r="L380" s="38">
        <v>392</v>
      </c>
      <c r="M380" s="39">
        <v>88.487584650112865</v>
      </c>
      <c r="N380" s="38">
        <v>400</v>
      </c>
      <c r="O380" s="39">
        <v>90.293453724604973</v>
      </c>
      <c r="P380" s="38">
        <v>398</v>
      </c>
      <c r="Q380" s="39">
        <v>89.841986455981939</v>
      </c>
      <c r="R380" s="38">
        <v>388</v>
      </c>
      <c r="S380" s="39">
        <v>87.584650112866811</v>
      </c>
      <c r="T380" s="38">
        <v>390</v>
      </c>
      <c r="U380" s="39">
        <v>88.036117381489845</v>
      </c>
      <c r="V380" s="38">
        <v>382</v>
      </c>
      <c r="W380" s="39">
        <v>86.230248306997737</v>
      </c>
    </row>
    <row r="381" spans="1:251" ht="13.5" thickBot="1" x14ac:dyDescent="0.25">
      <c r="A381" s="40" t="s">
        <v>295</v>
      </c>
      <c r="B381" s="41">
        <f>SUM(B362:B380)</f>
        <v>10048</v>
      </c>
      <c r="C381" s="41">
        <f>SUM(C362:C380)</f>
        <v>10048</v>
      </c>
      <c r="D381" s="41">
        <f>SUM(D362:D380)</f>
        <v>9313</v>
      </c>
      <c r="E381" s="42">
        <f>(D381/B381)*100</f>
        <v>92.685111464968145</v>
      </c>
      <c r="F381" s="41">
        <f>SUM(F362:F380)</f>
        <v>9200</v>
      </c>
      <c r="G381" s="42">
        <f>(F381/C381)*100</f>
        <v>91.560509554140125</v>
      </c>
      <c r="H381" s="41">
        <f>SUM(H362:H380)</f>
        <v>9300</v>
      </c>
      <c r="I381" s="42">
        <f>(H381/B381)*100</f>
        <v>92.55573248407643</v>
      </c>
      <c r="J381" s="41">
        <f>SUM(J362:J380)</f>
        <v>9262</v>
      </c>
      <c r="K381" s="42">
        <f>(J381/C381)*100</f>
        <v>92.177547770700642</v>
      </c>
      <c r="L381" s="41">
        <f>SUM(L362:L380)</f>
        <v>9216</v>
      </c>
      <c r="M381" s="42">
        <f>(L381/C381)*100</f>
        <v>91.719745222929944</v>
      </c>
      <c r="N381" s="41">
        <f>SUM(N362:N380)</f>
        <v>9291</v>
      </c>
      <c r="O381" s="42">
        <f>(N381/B381)*100</f>
        <v>92.466162420382176</v>
      </c>
      <c r="P381" s="41">
        <f>SUM(P362:P380)</f>
        <v>9209</v>
      </c>
      <c r="Q381" s="42">
        <f>(P381/C381)*100</f>
        <v>91.650079617834393</v>
      </c>
      <c r="R381" s="41">
        <f>SUM(R362:R380)</f>
        <v>9200</v>
      </c>
      <c r="S381" s="42">
        <f>(R381/C381)*100</f>
        <v>91.560509554140125</v>
      </c>
      <c r="T381" s="41">
        <f>SUM(T362:T380)</f>
        <v>9178</v>
      </c>
      <c r="U381" s="42">
        <f>(T381/C381)*100</f>
        <v>91.341560509554142</v>
      </c>
      <c r="V381" s="41">
        <f>SUM(V362:V380)</f>
        <v>8985</v>
      </c>
      <c r="W381" s="42">
        <f>(V381/C381)*100</f>
        <v>89.420780254777071</v>
      </c>
    </row>
    <row r="382" spans="1:251" s="28" customFormat="1" ht="25.5" customHeight="1" thickTop="1" x14ac:dyDescent="0.2">
      <c r="A382" s="138" t="s">
        <v>294</v>
      </c>
      <c r="B382" s="145" t="s">
        <v>449</v>
      </c>
      <c r="C382" s="146"/>
      <c r="D382" s="134" t="s">
        <v>450</v>
      </c>
      <c r="E382" s="144"/>
      <c r="F382" s="144"/>
      <c r="G382" s="135"/>
      <c r="H382" s="134" t="s">
        <v>451</v>
      </c>
      <c r="I382" s="143"/>
      <c r="J382" s="144"/>
      <c r="K382" s="142"/>
      <c r="L382" s="134" t="s">
        <v>452</v>
      </c>
      <c r="M382" s="135"/>
      <c r="N382" s="134" t="s">
        <v>453</v>
      </c>
      <c r="O382" s="143"/>
      <c r="P382" s="144"/>
      <c r="Q382" s="142"/>
      <c r="R382" s="134" t="s">
        <v>454</v>
      </c>
      <c r="S382" s="142"/>
      <c r="T382" s="134" t="s">
        <v>455</v>
      </c>
      <c r="U382" s="141"/>
      <c r="V382" s="134" t="s">
        <v>456</v>
      </c>
      <c r="W382" s="141"/>
      <c r="X382" s="27"/>
      <c r="Y382" s="27"/>
      <c r="Z382" s="27"/>
      <c r="AA382" s="27"/>
      <c r="AB382" s="27"/>
      <c r="AC382" s="27"/>
      <c r="AD382" s="27"/>
      <c r="AE382" s="27"/>
      <c r="AF382" s="27"/>
      <c r="AG382" s="27"/>
      <c r="AH382" s="27"/>
      <c r="AI382" s="27"/>
      <c r="AJ382" s="27"/>
      <c r="AK382" s="27"/>
      <c r="AL382" s="27"/>
      <c r="AM382" s="27"/>
      <c r="AN382" s="27"/>
      <c r="AO382" s="27"/>
      <c r="AP382" s="27"/>
      <c r="AQ382" s="27"/>
      <c r="AR382" s="27"/>
      <c r="AS382" s="27"/>
      <c r="AT382" s="27"/>
      <c r="AU382" s="27"/>
      <c r="AV382" s="27"/>
      <c r="AW382" s="27"/>
      <c r="AX382" s="27"/>
      <c r="AY382" s="27"/>
      <c r="AZ382" s="27"/>
      <c r="BA382" s="27"/>
      <c r="BB382" s="27"/>
      <c r="BC382" s="27"/>
      <c r="BD382" s="27"/>
      <c r="BE382" s="27"/>
      <c r="BF382" s="27"/>
      <c r="BG382" s="27"/>
      <c r="BH382" s="27"/>
      <c r="BI382" s="27"/>
      <c r="BJ382" s="27"/>
      <c r="BK382" s="27"/>
      <c r="BL382" s="27"/>
      <c r="BM382" s="27"/>
      <c r="BN382" s="27"/>
      <c r="BO382" s="27"/>
      <c r="BP382" s="27"/>
      <c r="BQ382" s="27"/>
      <c r="BR382" s="27"/>
      <c r="BS382" s="27"/>
      <c r="BT382" s="27"/>
      <c r="BU382" s="27"/>
      <c r="BV382" s="27"/>
      <c r="BW382" s="27"/>
      <c r="BX382" s="27"/>
      <c r="BY382" s="27"/>
      <c r="BZ382" s="27"/>
      <c r="CA382" s="27"/>
      <c r="CB382" s="27"/>
      <c r="CC382" s="27"/>
      <c r="CD382" s="27"/>
      <c r="CE382" s="27"/>
      <c r="CF382" s="27"/>
      <c r="CG382" s="27"/>
      <c r="CH382" s="27"/>
      <c r="CI382" s="27"/>
      <c r="CJ382" s="27"/>
      <c r="CK382" s="27"/>
      <c r="CL382" s="27"/>
      <c r="CM382" s="27"/>
      <c r="CN382" s="27"/>
      <c r="CO382" s="27"/>
      <c r="CP382" s="27"/>
      <c r="CQ382" s="27"/>
      <c r="CR382" s="27"/>
      <c r="CS382" s="27"/>
      <c r="CT382" s="27"/>
      <c r="CU382" s="27"/>
      <c r="CV382" s="27"/>
      <c r="CW382" s="27"/>
      <c r="CX382" s="27"/>
      <c r="CY382" s="27"/>
      <c r="CZ382" s="27"/>
      <c r="DA382" s="27"/>
      <c r="DB382" s="27"/>
      <c r="DC382" s="27"/>
      <c r="DD382" s="27"/>
      <c r="DE382" s="27"/>
      <c r="DF382" s="27"/>
      <c r="DG382" s="27"/>
      <c r="DH382" s="27"/>
      <c r="DI382" s="27"/>
      <c r="DJ382" s="27"/>
      <c r="DK382" s="27"/>
      <c r="DL382" s="27"/>
      <c r="DM382" s="27"/>
      <c r="DN382" s="27"/>
      <c r="DO382" s="27"/>
      <c r="DP382" s="27"/>
      <c r="DQ382" s="27"/>
      <c r="DR382" s="27"/>
      <c r="DS382" s="27"/>
      <c r="DT382" s="27"/>
      <c r="DU382" s="27"/>
      <c r="DV382" s="27"/>
      <c r="DW382" s="27"/>
      <c r="DX382" s="27"/>
      <c r="DY382" s="27"/>
      <c r="DZ382" s="27"/>
      <c r="EA382" s="27"/>
      <c r="EB382" s="27"/>
      <c r="EC382" s="27"/>
      <c r="ED382" s="27"/>
      <c r="EE382" s="27"/>
      <c r="EF382" s="27"/>
      <c r="EG382" s="27"/>
      <c r="EH382" s="27"/>
      <c r="EI382" s="27"/>
      <c r="EJ382" s="27"/>
      <c r="EK382" s="27"/>
      <c r="EL382" s="27"/>
      <c r="EM382" s="27"/>
      <c r="EN382" s="27"/>
      <c r="EO382" s="27"/>
      <c r="EP382" s="27"/>
      <c r="EQ382" s="27"/>
      <c r="ER382" s="27"/>
      <c r="ES382" s="27"/>
      <c r="ET382" s="27"/>
      <c r="EU382" s="27"/>
      <c r="EV382" s="27"/>
      <c r="EW382" s="27"/>
      <c r="EX382" s="27"/>
      <c r="EY382" s="27"/>
      <c r="EZ382" s="27"/>
      <c r="FA382" s="27"/>
      <c r="FB382" s="27"/>
      <c r="FC382" s="27"/>
      <c r="FD382" s="27"/>
      <c r="FE382" s="27"/>
      <c r="FF382" s="27"/>
      <c r="FG382" s="27"/>
      <c r="FH382" s="27"/>
      <c r="FI382" s="27"/>
      <c r="FJ382" s="27"/>
      <c r="FK382" s="27"/>
      <c r="FL382" s="27"/>
      <c r="FM382" s="27"/>
      <c r="FN382" s="27"/>
      <c r="FO382" s="27"/>
      <c r="FP382" s="27"/>
      <c r="FQ382" s="27"/>
      <c r="FR382" s="27"/>
      <c r="FS382" s="27"/>
      <c r="FT382" s="27"/>
      <c r="FU382" s="27"/>
      <c r="FV382" s="27"/>
      <c r="FW382" s="27"/>
      <c r="FX382" s="27"/>
      <c r="FY382" s="27"/>
      <c r="FZ382" s="27"/>
      <c r="GA382" s="27"/>
      <c r="GB382" s="27"/>
      <c r="GC382" s="27"/>
      <c r="GD382" s="27"/>
      <c r="GE382" s="27"/>
      <c r="GF382" s="27"/>
      <c r="GG382" s="27"/>
      <c r="GH382" s="27"/>
      <c r="GI382" s="27"/>
      <c r="GJ382" s="27"/>
      <c r="GK382" s="27"/>
      <c r="GL382" s="27"/>
      <c r="GM382" s="27"/>
      <c r="GN382" s="27"/>
      <c r="GO382" s="27"/>
      <c r="GP382" s="27"/>
      <c r="GQ382" s="27"/>
      <c r="GR382" s="27"/>
      <c r="GS382" s="27"/>
      <c r="GT382" s="27"/>
      <c r="GU382" s="27"/>
      <c r="GV382" s="27"/>
      <c r="GW382" s="27"/>
      <c r="GX382" s="27"/>
      <c r="GY382" s="27"/>
      <c r="GZ382" s="27"/>
      <c r="HA382" s="27"/>
      <c r="HB382" s="27"/>
      <c r="HC382" s="27"/>
      <c r="HD382" s="27"/>
      <c r="HE382" s="27"/>
      <c r="HF382" s="27"/>
      <c r="HG382" s="27"/>
      <c r="HH382" s="27"/>
      <c r="HI382" s="27"/>
      <c r="HJ382" s="27"/>
      <c r="HK382" s="27"/>
      <c r="HL382" s="27"/>
      <c r="HM382" s="27"/>
      <c r="HN382" s="27"/>
      <c r="HO382" s="27"/>
      <c r="HP382" s="27"/>
      <c r="HQ382" s="27"/>
      <c r="HR382" s="27"/>
      <c r="HS382" s="27"/>
      <c r="HT382" s="27"/>
      <c r="HU382" s="27"/>
      <c r="HV382" s="27"/>
      <c r="HW382" s="27"/>
      <c r="HX382" s="27"/>
      <c r="HY382" s="27"/>
      <c r="HZ382" s="27"/>
      <c r="IA382" s="27"/>
      <c r="IB382" s="27"/>
      <c r="IC382" s="27"/>
      <c r="ID382" s="27"/>
      <c r="IE382" s="27"/>
      <c r="IF382" s="27"/>
      <c r="IG382" s="27"/>
      <c r="IH382" s="27"/>
      <c r="II382" s="27"/>
      <c r="IJ382" s="27"/>
      <c r="IK382" s="27"/>
      <c r="IL382" s="27"/>
      <c r="IM382" s="27"/>
      <c r="IN382" s="27"/>
      <c r="IO382" s="27"/>
      <c r="IP382" s="27"/>
      <c r="IQ382" s="27"/>
    </row>
    <row r="383" spans="1:251" s="32" customFormat="1" ht="25.5" customHeight="1" x14ac:dyDescent="0.2">
      <c r="A383" s="139"/>
      <c r="B383" s="29" t="s">
        <v>303</v>
      </c>
      <c r="C383" s="29" t="s">
        <v>304</v>
      </c>
      <c r="D383" s="30" t="s">
        <v>483</v>
      </c>
      <c r="E383" s="31" t="s">
        <v>293</v>
      </c>
      <c r="F383" s="30" t="s">
        <v>376</v>
      </c>
      <c r="G383" s="31" t="s">
        <v>293</v>
      </c>
      <c r="H383" s="30" t="s">
        <v>483</v>
      </c>
      <c r="I383" s="31" t="s">
        <v>293</v>
      </c>
      <c r="J383" s="30" t="s">
        <v>375</v>
      </c>
      <c r="K383" s="31" t="s">
        <v>293</v>
      </c>
      <c r="L383" s="30" t="s">
        <v>375</v>
      </c>
      <c r="M383" s="31" t="s">
        <v>293</v>
      </c>
      <c r="N383" s="30" t="s">
        <v>483</v>
      </c>
      <c r="O383" s="31" t="s">
        <v>293</v>
      </c>
      <c r="P383" s="30" t="s">
        <v>375</v>
      </c>
      <c r="Q383" s="31" t="s">
        <v>293</v>
      </c>
      <c r="R383" s="30" t="s">
        <v>376</v>
      </c>
      <c r="S383" s="31" t="s">
        <v>293</v>
      </c>
      <c r="T383" s="30" t="s">
        <v>376</v>
      </c>
      <c r="U383" s="31" t="s">
        <v>293</v>
      </c>
      <c r="V383" s="30" t="s">
        <v>484</v>
      </c>
      <c r="W383" s="31" t="s">
        <v>293</v>
      </c>
    </row>
    <row r="384" spans="1:251" ht="18" x14ac:dyDescent="0.25">
      <c r="A384" s="33" t="s">
        <v>329</v>
      </c>
      <c r="B384" s="33"/>
      <c r="C384" s="34"/>
      <c r="D384" s="34"/>
      <c r="E384" s="35"/>
      <c r="F384" s="34"/>
      <c r="G384" s="35"/>
      <c r="H384" s="34"/>
      <c r="I384" s="35"/>
      <c r="J384" s="34"/>
      <c r="K384" s="35"/>
      <c r="L384" s="34"/>
      <c r="M384" s="35"/>
      <c r="N384" s="34"/>
      <c r="O384" s="35"/>
      <c r="P384" s="34"/>
      <c r="Q384" s="35"/>
      <c r="R384" s="34"/>
      <c r="S384" s="35"/>
      <c r="T384" s="34"/>
      <c r="U384" s="35"/>
      <c r="V384" s="34"/>
      <c r="W384" s="35"/>
    </row>
    <row r="385" spans="1:23" x14ac:dyDescent="0.2">
      <c r="A385" s="34" t="s">
        <v>218</v>
      </c>
      <c r="B385" s="37">
        <v>176</v>
      </c>
      <c r="C385" s="37">
        <v>176</v>
      </c>
      <c r="D385" s="38">
        <v>165</v>
      </c>
      <c r="E385" s="39">
        <v>93.75</v>
      </c>
      <c r="F385" s="38">
        <v>164</v>
      </c>
      <c r="G385" s="39">
        <v>93.181818181818187</v>
      </c>
      <c r="H385" s="38">
        <v>165</v>
      </c>
      <c r="I385" s="39">
        <v>93.75</v>
      </c>
      <c r="J385" s="38">
        <v>165</v>
      </c>
      <c r="K385" s="39">
        <v>93.75</v>
      </c>
      <c r="L385" s="38">
        <v>163</v>
      </c>
      <c r="M385" s="39">
        <v>92.61363636363636</v>
      </c>
      <c r="N385" s="38">
        <v>166</v>
      </c>
      <c r="O385" s="39">
        <v>94.318181818181813</v>
      </c>
      <c r="P385" s="38">
        <v>165</v>
      </c>
      <c r="Q385" s="39">
        <v>93.75</v>
      </c>
      <c r="R385" s="38">
        <v>165</v>
      </c>
      <c r="S385" s="39">
        <v>93.75</v>
      </c>
      <c r="T385" s="38">
        <v>165</v>
      </c>
      <c r="U385" s="39">
        <v>93.75</v>
      </c>
      <c r="V385" s="38">
        <v>162</v>
      </c>
      <c r="W385" s="39">
        <v>92.045454545454547</v>
      </c>
    </row>
    <row r="386" spans="1:23" x14ac:dyDescent="0.2">
      <c r="A386" s="34" t="s">
        <v>220</v>
      </c>
      <c r="B386" s="37">
        <v>164</v>
      </c>
      <c r="C386" s="37">
        <v>164</v>
      </c>
      <c r="D386" s="38">
        <v>162</v>
      </c>
      <c r="E386" s="39">
        <v>98.780487804878049</v>
      </c>
      <c r="F386" s="38">
        <v>161</v>
      </c>
      <c r="G386" s="39">
        <v>98.170731707317074</v>
      </c>
      <c r="H386" s="38">
        <v>162</v>
      </c>
      <c r="I386" s="39">
        <v>98.780487804878049</v>
      </c>
      <c r="J386" s="38">
        <v>161</v>
      </c>
      <c r="K386" s="39">
        <v>98.170731707317074</v>
      </c>
      <c r="L386" s="38">
        <v>162</v>
      </c>
      <c r="M386" s="39">
        <v>98.780487804878049</v>
      </c>
      <c r="N386" s="38">
        <v>162</v>
      </c>
      <c r="O386" s="39">
        <v>98.780487804878049</v>
      </c>
      <c r="P386" s="38">
        <v>161</v>
      </c>
      <c r="Q386" s="39">
        <v>98.170731707317074</v>
      </c>
      <c r="R386" s="38">
        <v>161</v>
      </c>
      <c r="S386" s="39">
        <v>98.170731707317074</v>
      </c>
      <c r="T386" s="38">
        <v>161</v>
      </c>
      <c r="U386" s="39">
        <v>98.170731707317074</v>
      </c>
      <c r="V386" s="38">
        <v>160</v>
      </c>
      <c r="W386" s="39">
        <v>97.560975609756099</v>
      </c>
    </row>
    <row r="387" spans="1:23" x14ac:dyDescent="0.2">
      <c r="A387" s="34" t="s">
        <v>223</v>
      </c>
      <c r="B387" s="37">
        <v>321</v>
      </c>
      <c r="C387" s="37">
        <v>321</v>
      </c>
      <c r="D387" s="38">
        <v>295</v>
      </c>
      <c r="E387" s="39">
        <v>91.900311526479754</v>
      </c>
      <c r="F387" s="38">
        <v>292</v>
      </c>
      <c r="G387" s="39">
        <v>90.965732087227408</v>
      </c>
      <c r="H387" s="38">
        <v>295</v>
      </c>
      <c r="I387" s="39">
        <v>91.900311526479754</v>
      </c>
      <c r="J387" s="38">
        <v>295</v>
      </c>
      <c r="K387" s="39">
        <v>91.900311526479754</v>
      </c>
      <c r="L387" s="38">
        <v>293</v>
      </c>
      <c r="M387" s="39">
        <v>91.27725856697819</v>
      </c>
      <c r="N387" s="38">
        <v>296</v>
      </c>
      <c r="O387" s="39">
        <v>92.211838006230536</v>
      </c>
      <c r="P387" s="38">
        <v>293</v>
      </c>
      <c r="Q387" s="39">
        <v>91.27725856697819</v>
      </c>
      <c r="R387" s="38">
        <v>290</v>
      </c>
      <c r="S387" s="39">
        <v>90.342679127725859</v>
      </c>
      <c r="T387" s="38">
        <v>291</v>
      </c>
      <c r="U387" s="39">
        <v>90.654205607476641</v>
      </c>
      <c r="V387" s="38">
        <v>286</v>
      </c>
      <c r="W387" s="39">
        <v>89.096573208722745</v>
      </c>
    </row>
    <row r="388" spans="1:23" x14ac:dyDescent="0.2">
      <c r="A388" s="34" t="s">
        <v>224</v>
      </c>
      <c r="B388" s="37">
        <v>185</v>
      </c>
      <c r="C388" s="37">
        <v>185</v>
      </c>
      <c r="D388" s="38">
        <v>180</v>
      </c>
      <c r="E388" s="39">
        <v>97.297297297297291</v>
      </c>
      <c r="F388" s="38">
        <v>177</v>
      </c>
      <c r="G388" s="39">
        <v>95.675675675675677</v>
      </c>
      <c r="H388" s="38">
        <v>180</v>
      </c>
      <c r="I388" s="39">
        <v>97.297297297297291</v>
      </c>
      <c r="J388" s="38">
        <v>180</v>
      </c>
      <c r="K388" s="39">
        <v>97.297297297297291</v>
      </c>
      <c r="L388" s="38">
        <v>178</v>
      </c>
      <c r="M388" s="39">
        <v>96.21621621621621</v>
      </c>
      <c r="N388" s="38">
        <v>179</v>
      </c>
      <c r="O388" s="39">
        <v>96.756756756756758</v>
      </c>
      <c r="P388" s="38">
        <v>178</v>
      </c>
      <c r="Q388" s="39">
        <v>96.21621621621621</v>
      </c>
      <c r="R388" s="38">
        <v>180</v>
      </c>
      <c r="S388" s="39">
        <v>97.297297297297291</v>
      </c>
      <c r="T388" s="38">
        <v>177</v>
      </c>
      <c r="U388" s="39">
        <v>95.675675675675677</v>
      </c>
      <c r="V388" s="38">
        <v>175</v>
      </c>
      <c r="W388" s="39">
        <v>94.594594594594597</v>
      </c>
    </row>
    <row r="389" spans="1:23" x14ac:dyDescent="0.2">
      <c r="A389" s="34" t="s">
        <v>228</v>
      </c>
      <c r="B389" s="37">
        <v>188</v>
      </c>
      <c r="C389" s="37">
        <v>188</v>
      </c>
      <c r="D389" s="38">
        <v>171</v>
      </c>
      <c r="E389" s="39">
        <v>90.957446808510639</v>
      </c>
      <c r="F389" s="38">
        <v>171</v>
      </c>
      <c r="G389" s="39">
        <v>90.957446808510639</v>
      </c>
      <c r="H389" s="38">
        <v>171</v>
      </c>
      <c r="I389" s="39">
        <v>90.957446808510639</v>
      </c>
      <c r="J389" s="38">
        <v>171</v>
      </c>
      <c r="K389" s="39">
        <v>90.957446808510639</v>
      </c>
      <c r="L389" s="38">
        <v>170</v>
      </c>
      <c r="M389" s="39">
        <v>90.425531914893611</v>
      </c>
      <c r="N389" s="38">
        <v>170</v>
      </c>
      <c r="O389" s="39">
        <v>90.425531914893611</v>
      </c>
      <c r="P389" s="38">
        <v>170</v>
      </c>
      <c r="Q389" s="39">
        <v>90.425531914893611</v>
      </c>
      <c r="R389" s="38">
        <v>169</v>
      </c>
      <c r="S389" s="39">
        <v>89.893617021276597</v>
      </c>
      <c r="T389" s="38">
        <v>169</v>
      </c>
      <c r="U389" s="39">
        <v>89.893617021276597</v>
      </c>
      <c r="V389" s="38">
        <v>166</v>
      </c>
      <c r="W389" s="39">
        <v>88.297872340425528</v>
      </c>
    </row>
    <row r="390" spans="1:23" x14ac:dyDescent="0.2">
      <c r="A390" s="34" t="s">
        <v>229</v>
      </c>
      <c r="B390" s="37">
        <v>309</v>
      </c>
      <c r="C390" s="37">
        <v>309</v>
      </c>
      <c r="D390" s="38">
        <v>289</v>
      </c>
      <c r="E390" s="39">
        <v>93.527508090614887</v>
      </c>
      <c r="F390" s="38">
        <v>290</v>
      </c>
      <c r="G390" s="39">
        <v>93.851132686084142</v>
      </c>
      <c r="H390" s="38">
        <v>289</v>
      </c>
      <c r="I390" s="39">
        <v>93.527508090614887</v>
      </c>
      <c r="J390" s="38">
        <v>292</v>
      </c>
      <c r="K390" s="39">
        <v>94.498381877022652</v>
      </c>
      <c r="L390" s="38">
        <v>290</v>
      </c>
      <c r="M390" s="39">
        <v>93.851132686084142</v>
      </c>
      <c r="N390" s="38">
        <v>289</v>
      </c>
      <c r="O390" s="39">
        <v>93.527508090614887</v>
      </c>
      <c r="P390" s="38">
        <v>291</v>
      </c>
      <c r="Q390" s="39">
        <v>94.174757281553397</v>
      </c>
      <c r="R390" s="38">
        <v>290</v>
      </c>
      <c r="S390" s="39">
        <v>93.851132686084142</v>
      </c>
      <c r="T390" s="38">
        <v>290</v>
      </c>
      <c r="U390" s="39">
        <v>93.851132686084142</v>
      </c>
      <c r="V390" s="38">
        <v>288</v>
      </c>
      <c r="W390" s="39">
        <v>93.203883495145632</v>
      </c>
    </row>
    <row r="391" spans="1:23" x14ac:dyDescent="0.2">
      <c r="A391" s="34" t="s">
        <v>232</v>
      </c>
      <c r="B391" s="37">
        <v>208</v>
      </c>
      <c r="C391" s="37">
        <v>208</v>
      </c>
      <c r="D391" s="38">
        <v>193</v>
      </c>
      <c r="E391" s="39">
        <v>92.788461538461533</v>
      </c>
      <c r="F391" s="38">
        <v>190</v>
      </c>
      <c r="G391" s="39">
        <v>91.34615384615384</v>
      </c>
      <c r="H391" s="38">
        <v>193</v>
      </c>
      <c r="I391" s="39">
        <v>92.788461538461533</v>
      </c>
      <c r="J391" s="38">
        <v>193</v>
      </c>
      <c r="K391" s="39">
        <v>92.788461538461533</v>
      </c>
      <c r="L391" s="38">
        <v>192</v>
      </c>
      <c r="M391" s="39">
        <v>92.307692307692307</v>
      </c>
      <c r="N391" s="38">
        <v>195</v>
      </c>
      <c r="O391" s="39">
        <v>93.75</v>
      </c>
      <c r="P391" s="38">
        <v>192</v>
      </c>
      <c r="Q391" s="39">
        <v>92.307692307692307</v>
      </c>
      <c r="R391" s="38">
        <v>192</v>
      </c>
      <c r="S391" s="39">
        <v>92.307692307692307</v>
      </c>
      <c r="T391" s="38">
        <v>193</v>
      </c>
      <c r="U391" s="39">
        <v>92.788461538461533</v>
      </c>
      <c r="V391" s="38">
        <v>188</v>
      </c>
      <c r="W391" s="39">
        <v>90.384615384615387</v>
      </c>
    </row>
    <row r="392" spans="1:23" x14ac:dyDescent="0.2">
      <c r="A392" s="34" t="s">
        <v>233</v>
      </c>
      <c r="B392" s="37">
        <v>2014</v>
      </c>
      <c r="C392" s="37">
        <v>2014</v>
      </c>
      <c r="D392" s="38">
        <v>1792</v>
      </c>
      <c r="E392" s="39">
        <v>88.977159880834165</v>
      </c>
      <c r="F392" s="38">
        <v>1742</v>
      </c>
      <c r="G392" s="39">
        <v>86.494538232373387</v>
      </c>
      <c r="H392" s="38">
        <v>1792</v>
      </c>
      <c r="I392" s="39">
        <v>88.977159880834165</v>
      </c>
      <c r="J392" s="38">
        <v>1762</v>
      </c>
      <c r="K392" s="39">
        <v>87.487586891757701</v>
      </c>
      <c r="L392" s="38">
        <v>1748</v>
      </c>
      <c r="M392" s="39">
        <v>86.79245283018868</v>
      </c>
      <c r="N392" s="38">
        <v>1783</v>
      </c>
      <c r="O392" s="39">
        <v>88.530287984111226</v>
      </c>
      <c r="P392" s="38">
        <v>1744</v>
      </c>
      <c r="Q392" s="39">
        <v>86.593843098311822</v>
      </c>
      <c r="R392" s="38">
        <v>1754</v>
      </c>
      <c r="S392" s="39">
        <v>87.090367428003972</v>
      </c>
      <c r="T392" s="38">
        <v>1740</v>
      </c>
      <c r="U392" s="39">
        <v>86.395233366434951</v>
      </c>
      <c r="V392" s="38">
        <v>1658</v>
      </c>
      <c r="W392" s="39">
        <v>82.323733862959287</v>
      </c>
    </row>
    <row r="393" spans="1:23" x14ac:dyDescent="0.2">
      <c r="A393" s="34" t="s">
        <v>236</v>
      </c>
      <c r="B393" s="37">
        <v>357</v>
      </c>
      <c r="C393" s="37">
        <v>357</v>
      </c>
      <c r="D393" s="38">
        <v>315</v>
      </c>
      <c r="E393" s="39">
        <v>88.235294117647058</v>
      </c>
      <c r="F393" s="38">
        <v>310</v>
      </c>
      <c r="G393" s="39">
        <v>86.834733893557427</v>
      </c>
      <c r="H393" s="38">
        <v>314</v>
      </c>
      <c r="I393" s="39">
        <v>87.955182072829132</v>
      </c>
      <c r="J393" s="38">
        <v>313</v>
      </c>
      <c r="K393" s="39">
        <v>87.675070028011206</v>
      </c>
      <c r="L393" s="38">
        <v>310</v>
      </c>
      <c r="M393" s="39">
        <v>86.834733893557427</v>
      </c>
      <c r="N393" s="38">
        <v>315</v>
      </c>
      <c r="O393" s="39">
        <v>88.235294117647058</v>
      </c>
      <c r="P393" s="38">
        <v>309</v>
      </c>
      <c r="Q393" s="39">
        <v>86.554621848739501</v>
      </c>
      <c r="R393" s="38">
        <v>314</v>
      </c>
      <c r="S393" s="39">
        <v>87.955182072829132</v>
      </c>
      <c r="T393" s="38">
        <v>311</v>
      </c>
      <c r="U393" s="39">
        <v>87.114845938375353</v>
      </c>
      <c r="V393" s="38">
        <v>303</v>
      </c>
      <c r="W393" s="39">
        <v>84.87394957983193</v>
      </c>
    </row>
    <row r="394" spans="1:23" x14ac:dyDescent="0.2">
      <c r="A394" s="34" t="s">
        <v>237</v>
      </c>
      <c r="B394" s="37">
        <v>304</v>
      </c>
      <c r="C394" s="37">
        <v>304</v>
      </c>
      <c r="D394" s="38">
        <v>288</v>
      </c>
      <c r="E394" s="39">
        <v>94.736842105263165</v>
      </c>
      <c r="F394" s="38">
        <v>285</v>
      </c>
      <c r="G394" s="39">
        <v>93.75</v>
      </c>
      <c r="H394" s="38">
        <v>288</v>
      </c>
      <c r="I394" s="39">
        <v>94.736842105263165</v>
      </c>
      <c r="J394" s="38">
        <v>285</v>
      </c>
      <c r="K394" s="39">
        <v>93.75</v>
      </c>
      <c r="L394" s="38">
        <v>286</v>
      </c>
      <c r="M394" s="39">
        <v>94.078947368421055</v>
      </c>
      <c r="N394" s="38">
        <v>286</v>
      </c>
      <c r="O394" s="39">
        <v>94.078947368421055</v>
      </c>
      <c r="P394" s="38">
        <v>284</v>
      </c>
      <c r="Q394" s="39">
        <v>93.421052631578945</v>
      </c>
      <c r="R394" s="38">
        <v>285</v>
      </c>
      <c r="S394" s="39">
        <v>93.75</v>
      </c>
      <c r="T394" s="38">
        <v>284</v>
      </c>
      <c r="U394" s="39">
        <v>93.421052631578945</v>
      </c>
      <c r="V394" s="38">
        <v>281</v>
      </c>
      <c r="W394" s="39">
        <v>92.434210526315795</v>
      </c>
    </row>
    <row r="395" spans="1:23" x14ac:dyDescent="0.2">
      <c r="A395" s="34" t="s">
        <v>241</v>
      </c>
      <c r="B395" s="37">
        <v>147</v>
      </c>
      <c r="C395" s="37">
        <v>147</v>
      </c>
      <c r="D395" s="38">
        <v>145</v>
      </c>
      <c r="E395" s="39">
        <v>98.639455782312922</v>
      </c>
      <c r="F395" s="38">
        <v>140</v>
      </c>
      <c r="G395" s="39">
        <v>95.238095238095241</v>
      </c>
      <c r="H395" s="38">
        <v>144</v>
      </c>
      <c r="I395" s="39">
        <v>97.959183673469383</v>
      </c>
      <c r="J395" s="38">
        <v>140</v>
      </c>
      <c r="K395" s="39">
        <v>95.238095238095241</v>
      </c>
      <c r="L395" s="38">
        <v>140</v>
      </c>
      <c r="M395" s="39">
        <v>95.238095238095241</v>
      </c>
      <c r="N395" s="38">
        <v>144</v>
      </c>
      <c r="O395" s="39">
        <v>97.959183673469383</v>
      </c>
      <c r="P395" s="38">
        <v>142</v>
      </c>
      <c r="Q395" s="39">
        <v>96.598639455782319</v>
      </c>
      <c r="R395" s="38">
        <v>142</v>
      </c>
      <c r="S395" s="39">
        <v>96.598639455782319</v>
      </c>
      <c r="T395" s="38">
        <v>142</v>
      </c>
      <c r="U395" s="39">
        <v>96.598639455782319</v>
      </c>
      <c r="V395" s="38">
        <v>138</v>
      </c>
      <c r="W395" s="39">
        <v>93.877551020408163</v>
      </c>
    </row>
    <row r="396" spans="1:23" x14ac:dyDescent="0.2">
      <c r="A396" s="34" t="s">
        <v>242</v>
      </c>
      <c r="B396" s="37">
        <v>836</v>
      </c>
      <c r="C396" s="37">
        <v>836</v>
      </c>
      <c r="D396" s="38">
        <v>741</v>
      </c>
      <c r="E396" s="39">
        <v>88.63636363636364</v>
      </c>
      <c r="F396" s="38">
        <v>726</v>
      </c>
      <c r="G396" s="39">
        <v>86.84210526315789</v>
      </c>
      <c r="H396" s="38">
        <v>739</v>
      </c>
      <c r="I396" s="39">
        <v>88.397129186602868</v>
      </c>
      <c r="J396" s="38">
        <v>735</v>
      </c>
      <c r="K396" s="39">
        <v>87.918660287081337</v>
      </c>
      <c r="L396" s="38">
        <v>727</v>
      </c>
      <c r="M396" s="39">
        <v>86.961722488038276</v>
      </c>
      <c r="N396" s="38">
        <v>739</v>
      </c>
      <c r="O396" s="39">
        <v>88.397129186602868</v>
      </c>
      <c r="P396" s="38">
        <v>726</v>
      </c>
      <c r="Q396" s="39">
        <v>86.84210526315789</v>
      </c>
      <c r="R396" s="38">
        <v>727</v>
      </c>
      <c r="S396" s="39">
        <v>86.961722488038276</v>
      </c>
      <c r="T396" s="38">
        <v>729</v>
      </c>
      <c r="U396" s="39">
        <v>87.200956937799049</v>
      </c>
      <c r="V396" s="38">
        <v>701</v>
      </c>
      <c r="W396" s="39">
        <v>83.851674641148321</v>
      </c>
    </row>
    <row r="397" spans="1:23" x14ac:dyDescent="0.2">
      <c r="A397" s="34" t="s">
        <v>245</v>
      </c>
      <c r="B397" s="37">
        <v>230</v>
      </c>
      <c r="C397" s="37">
        <v>230</v>
      </c>
      <c r="D397" s="38">
        <v>218</v>
      </c>
      <c r="E397" s="39">
        <v>94.782608695652172</v>
      </c>
      <c r="F397" s="38">
        <v>216</v>
      </c>
      <c r="G397" s="39">
        <v>93.913043478260875</v>
      </c>
      <c r="H397" s="38">
        <v>218</v>
      </c>
      <c r="I397" s="39">
        <v>94.782608695652172</v>
      </c>
      <c r="J397" s="38">
        <v>217</v>
      </c>
      <c r="K397" s="39">
        <v>94.347826086956516</v>
      </c>
      <c r="L397" s="38">
        <v>216</v>
      </c>
      <c r="M397" s="39">
        <v>93.913043478260875</v>
      </c>
      <c r="N397" s="38">
        <v>217</v>
      </c>
      <c r="O397" s="39">
        <v>94.347826086956516</v>
      </c>
      <c r="P397" s="38">
        <v>215</v>
      </c>
      <c r="Q397" s="39">
        <v>93.478260869565219</v>
      </c>
      <c r="R397" s="38">
        <v>214</v>
      </c>
      <c r="S397" s="39">
        <v>93.043478260869563</v>
      </c>
      <c r="T397" s="38">
        <v>213</v>
      </c>
      <c r="U397" s="39">
        <v>92.608695652173907</v>
      </c>
      <c r="V397" s="38">
        <v>209</v>
      </c>
      <c r="W397" s="39">
        <v>90.869565217391298</v>
      </c>
    </row>
    <row r="398" spans="1:23" x14ac:dyDescent="0.2">
      <c r="A398" s="34" t="s">
        <v>248</v>
      </c>
      <c r="B398" s="37">
        <v>238</v>
      </c>
      <c r="C398" s="37">
        <v>238</v>
      </c>
      <c r="D398" s="38">
        <v>223</v>
      </c>
      <c r="E398" s="39">
        <v>93.69747899159664</v>
      </c>
      <c r="F398" s="38">
        <v>221</v>
      </c>
      <c r="G398" s="39">
        <v>92.857142857142861</v>
      </c>
      <c r="H398" s="38">
        <v>222</v>
      </c>
      <c r="I398" s="39">
        <v>93.277310924369743</v>
      </c>
      <c r="J398" s="38">
        <v>221</v>
      </c>
      <c r="K398" s="39">
        <v>92.857142857142861</v>
      </c>
      <c r="L398" s="38">
        <v>220</v>
      </c>
      <c r="M398" s="39">
        <v>92.436974789915965</v>
      </c>
      <c r="N398" s="38">
        <v>223</v>
      </c>
      <c r="O398" s="39">
        <v>93.69747899159664</v>
      </c>
      <c r="P398" s="38">
        <v>222</v>
      </c>
      <c r="Q398" s="39">
        <v>93.277310924369743</v>
      </c>
      <c r="R398" s="38">
        <v>219</v>
      </c>
      <c r="S398" s="39">
        <v>92.016806722689083</v>
      </c>
      <c r="T398" s="38">
        <v>220</v>
      </c>
      <c r="U398" s="39">
        <v>92.436974789915965</v>
      </c>
      <c r="V398" s="38">
        <v>216</v>
      </c>
      <c r="W398" s="39">
        <v>90.756302521008408</v>
      </c>
    </row>
    <row r="399" spans="1:23" x14ac:dyDescent="0.2">
      <c r="A399" s="34" t="s">
        <v>249</v>
      </c>
      <c r="B399" s="37">
        <v>187</v>
      </c>
      <c r="C399" s="37">
        <v>187</v>
      </c>
      <c r="D399" s="38">
        <v>180</v>
      </c>
      <c r="E399" s="39">
        <v>96.256684491978604</v>
      </c>
      <c r="F399" s="38">
        <v>177</v>
      </c>
      <c r="G399" s="39">
        <v>94.652406417112303</v>
      </c>
      <c r="H399" s="38">
        <v>180</v>
      </c>
      <c r="I399" s="39">
        <v>96.256684491978604</v>
      </c>
      <c r="J399" s="38">
        <v>177</v>
      </c>
      <c r="K399" s="39">
        <v>94.652406417112303</v>
      </c>
      <c r="L399" s="38">
        <v>178</v>
      </c>
      <c r="M399" s="39">
        <v>95.18716577540107</v>
      </c>
      <c r="N399" s="38">
        <v>180</v>
      </c>
      <c r="O399" s="39">
        <v>96.256684491978604</v>
      </c>
      <c r="P399" s="38">
        <v>178</v>
      </c>
      <c r="Q399" s="39">
        <v>95.18716577540107</v>
      </c>
      <c r="R399" s="38">
        <v>178</v>
      </c>
      <c r="S399" s="39">
        <v>95.18716577540107</v>
      </c>
      <c r="T399" s="38">
        <v>178</v>
      </c>
      <c r="U399" s="39">
        <v>95.18716577540107</v>
      </c>
      <c r="V399" s="38">
        <v>174</v>
      </c>
      <c r="W399" s="39">
        <v>93.048128342245988</v>
      </c>
    </row>
    <row r="400" spans="1:23" x14ac:dyDescent="0.2">
      <c r="A400" s="34" t="s">
        <v>253</v>
      </c>
      <c r="B400" s="37">
        <v>128</v>
      </c>
      <c r="C400" s="37">
        <v>128</v>
      </c>
      <c r="D400" s="38">
        <v>123</v>
      </c>
      <c r="E400" s="39">
        <v>96.09375</v>
      </c>
      <c r="F400" s="38">
        <v>123</v>
      </c>
      <c r="G400" s="39">
        <v>96.09375</v>
      </c>
      <c r="H400" s="38">
        <v>122</v>
      </c>
      <c r="I400" s="39">
        <v>95.3125</v>
      </c>
      <c r="J400" s="38">
        <v>124</v>
      </c>
      <c r="K400" s="39">
        <v>96.875</v>
      </c>
      <c r="L400" s="38">
        <v>124</v>
      </c>
      <c r="M400" s="39">
        <v>96.875</v>
      </c>
      <c r="N400" s="38">
        <v>121</v>
      </c>
      <c r="O400" s="39">
        <v>94.53125</v>
      </c>
      <c r="P400" s="38">
        <v>121</v>
      </c>
      <c r="Q400" s="39">
        <v>94.53125</v>
      </c>
      <c r="R400" s="38">
        <v>122</v>
      </c>
      <c r="S400" s="39">
        <v>95.3125</v>
      </c>
      <c r="T400" s="38">
        <v>121</v>
      </c>
      <c r="U400" s="39">
        <v>94.53125</v>
      </c>
      <c r="V400" s="38">
        <v>120</v>
      </c>
      <c r="W400" s="39">
        <v>93.75</v>
      </c>
    </row>
    <row r="401" spans="1:251" x14ac:dyDescent="0.2">
      <c r="A401" s="34" t="s">
        <v>257</v>
      </c>
      <c r="B401" s="37">
        <v>222</v>
      </c>
      <c r="C401" s="37">
        <v>222</v>
      </c>
      <c r="D401" s="38">
        <v>210</v>
      </c>
      <c r="E401" s="39">
        <v>94.594594594594597</v>
      </c>
      <c r="F401" s="38">
        <v>208</v>
      </c>
      <c r="G401" s="39">
        <v>93.693693693693689</v>
      </c>
      <c r="H401" s="38">
        <v>210</v>
      </c>
      <c r="I401" s="39">
        <v>94.594594594594597</v>
      </c>
      <c r="J401" s="38">
        <v>210</v>
      </c>
      <c r="K401" s="39">
        <v>94.594594594594597</v>
      </c>
      <c r="L401" s="38">
        <v>208</v>
      </c>
      <c r="M401" s="39">
        <v>93.693693693693689</v>
      </c>
      <c r="N401" s="38">
        <v>210</v>
      </c>
      <c r="O401" s="39">
        <v>94.594594594594597</v>
      </c>
      <c r="P401" s="38">
        <v>209</v>
      </c>
      <c r="Q401" s="39">
        <v>94.14414414414415</v>
      </c>
      <c r="R401" s="38">
        <v>211</v>
      </c>
      <c r="S401" s="39">
        <v>95.045045045045043</v>
      </c>
      <c r="T401" s="38">
        <v>211</v>
      </c>
      <c r="U401" s="39">
        <v>95.045045045045043</v>
      </c>
      <c r="V401" s="38">
        <v>206</v>
      </c>
      <c r="W401" s="39">
        <v>92.792792792792795</v>
      </c>
    </row>
    <row r="402" spans="1:251" x14ac:dyDescent="0.2">
      <c r="A402" s="34" t="s">
        <v>258</v>
      </c>
      <c r="B402" s="37">
        <v>175</v>
      </c>
      <c r="C402" s="37">
        <v>175</v>
      </c>
      <c r="D402" s="38">
        <v>165</v>
      </c>
      <c r="E402" s="39">
        <v>94.285714285714292</v>
      </c>
      <c r="F402" s="38">
        <v>164</v>
      </c>
      <c r="G402" s="39">
        <v>93.714285714285708</v>
      </c>
      <c r="H402" s="38">
        <v>164</v>
      </c>
      <c r="I402" s="39">
        <v>93.714285714285708</v>
      </c>
      <c r="J402" s="38">
        <v>166</v>
      </c>
      <c r="K402" s="39">
        <v>94.857142857142861</v>
      </c>
      <c r="L402" s="38">
        <v>163</v>
      </c>
      <c r="M402" s="39">
        <v>93.142857142857139</v>
      </c>
      <c r="N402" s="38">
        <v>165</v>
      </c>
      <c r="O402" s="39">
        <v>94.285714285714292</v>
      </c>
      <c r="P402" s="38">
        <v>163</v>
      </c>
      <c r="Q402" s="39">
        <v>93.142857142857139</v>
      </c>
      <c r="R402" s="38">
        <v>160</v>
      </c>
      <c r="S402" s="39">
        <v>91.428571428571431</v>
      </c>
      <c r="T402" s="38">
        <v>161</v>
      </c>
      <c r="U402" s="39">
        <v>92</v>
      </c>
      <c r="V402" s="38">
        <v>158</v>
      </c>
      <c r="W402" s="39">
        <v>90.285714285714292</v>
      </c>
    </row>
    <row r="403" spans="1:251" x14ac:dyDescent="0.2">
      <c r="A403" s="34" t="s">
        <v>261</v>
      </c>
      <c r="B403" s="37">
        <v>300</v>
      </c>
      <c r="C403" s="37">
        <v>300</v>
      </c>
      <c r="D403" s="38">
        <v>282</v>
      </c>
      <c r="E403" s="39">
        <v>94</v>
      </c>
      <c r="F403" s="38">
        <v>279</v>
      </c>
      <c r="G403" s="39">
        <v>93</v>
      </c>
      <c r="H403" s="38">
        <v>282</v>
      </c>
      <c r="I403" s="39">
        <v>94</v>
      </c>
      <c r="J403" s="38">
        <v>280</v>
      </c>
      <c r="K403" s="39">
        <v>93.333333333333329</v>
      </c>
      <c r="L403" s="38">
        <v>279</v>
      </c>
      <c r="M403" s="39">
        <v>93</v>
      </c>
      <c r="N403" s="38">
        <v>282</v>
      </c>
      <c r="O403" s="39">
        <v>94</v>
      </c>
      <c r="P403" s="38">
        <v>279</v>
      </c>
      <c r="Q403" s="39">
        <v>93</v>
      </c>
      <c r="R403" s="38">
        <v>280</v>
      </c>
      <c r="S403" s="39">
        <v>93.333333333333329</v>
      </c>
      <c r="T403" s="38">
        <v>281</v>
      </c>
      <c r="U403" s="39">
        <v>93.666666666666671</v>
      </c>
      <c r="V403" s="38">
        <v>274</v>
      </c>
      <c r="W403" s="39">
        <v>91.333333333333329</v>
      </c>
    </row>
    <row r="404" spans="1:251" x14ac:dyDescent="0.2">
      <c r="A404" s="34" t="s">
        <v>262</v>
      </c>
      <c r="B404" s="37">
        <v>416</v>
      </c>
      <c r="C404" s="37">
        <v>416</v>
      </c>
      <c r="D404" s="38">
        <v>392</v>
      </c>
      <c r="E404" s="39">
        <v>94.230769230769226</v>
      </c>
      <c r="F404" s="38">
        <v>384</v>
      </c>
      <c r="G404" s="39">
        <v>92.307692307692307</v>
      </c>
      <c r="H404" s="38">
        <v>391</v>
      </c>
      <c r="I404" s="39">
        <v>93.990384615384613</v>
      </c>
      <c r="J404" s="38">
        <v>388</v>
      </c>
      <c r="K404" s="39">
        <v>93.269230769230774</v>
      </c>
      <c r="L404" s="38">
        <v>387</v>
      </c>
      <c r="M404" s="39">
        <v>93.02884615384616</v>
      </c>
      <c r="N404" s="38">
        <v>392</v>
      </c>
      <c r="O404" s="39">
        <v>94.230769230769226</v>
      </c>
      <c r="P404" s="38">
        <v>386</v>
      </c>
      <c r="Q404" s="39">
        <v>92.788461538461533</v>
      </c>
      <c r="R404" s="38">
        <v>388</v>
      </c>
      <c r="S404" s="39">
        <v>93.269230769230774</v>
      </c>
      <c r="T404" s="38">
        <v>385</v>
      </c>
      <c r="U404" s="39">
        <v>92.54807692307692</v>
      </c>
      <c r="V404" s="38">
        <v>376</v>
      </c>
      <c r="W404" s="39">
        <v>90.384615384615387</v>
      </c>
    </row>
    <row r="405" spans="1:251" x14ac:dyDescent="0.2">
      <c r="A405" s="34" t="s">
        <v>264</v>
      </c>
      <c r="B405" s="37">
        <v>160</v>
      </c>
      <c r="C405" s="37">
        <v>160</v>
      </c>
      <c r="D405" s="38">
        <v>145</v>
      </c>
      <c r="E405" s="39">
        <v>90.625</v>
      </c>
      <c r="F405" s="38">
        <v>146</v>
      </c>
      <c r="G405" s="39">
        <v>91.25</v>
      </c>
      <c r="H405" s="38">
        <v>144</v>
      </c>
      <c r="I405" s="39">
        <v>90</v>
      </c>
      <c r="J405" s="38">
        <v>146</v>
      </c>
      <c r="K405" s="39">
        <v>91.25</v>
      </c>
      <c r="L405" s="38">
        <v>146</v>
      </c>
      <c r="M405" s="39">
        <v>91.25</v>
      </c>
      <c r="N405" s="38">
        <v>145</v>
      </c>
      <c r="O405" s="39">
        <v>90.625</v>
      </c>
      <c r="P405" s="38">
        <v>144</v>
      </c>
      <c r="Q405" s="39">
        <v>90</v>
      </c>
      <c r="R405" s="38">
        <v>144</v>
      </c>
      <c r="S405" s="39">
        <v>90</v>
      </c>
      <c r="T405" s="38">
        <v>143</v>
      </c>
      <c r="U405" s="39">
        <v>89.375</v>
      </c>
      <c r="V405" s="38">
        <v>139</v>
      </c>
      <c r="W405" s="39">
        <v>86.875</v>
      </c>
    </row>
    <row r="406" spans="1:251" ht="13.5" thickBot="1" x14ac:dyDescent="0.25">
      <c r="A406" s="40" t="s">
        <v>295</v>
      </c>
      <c r="B406" s="41">
        <f>SUM(B385:B405)</f>
        <v>7265</v>
      </c>
      <c r="C406" s="41">
        <f>SUM(C385:C405)</f>
        <v>7265</v>
      </c>
      <c r="D406" s="41">
        <f>SUM(D385:D405)</f>
        <v>6674</v>
      </c>
      <c r="E406" s="42">
        <f>(D406/B406)*100</f>
        <v>91.86510667584308</v>
      </c>
      <c r="F406" s="41">
        <f>SUM(F385:F405)</f>
        <v>6566</v>
      </c>
      <c r="G406" s="42">
        <f>(F406/C406)*100</f>
        <v>90.378527185134203</v>
      </c>
      <c r="H406" s="41">
        <f>SUM(H385:H405)</f>
        <v>6665</v>
      </c>
      <c r="I406" s="42">
        <f>(H406/B406)*100</f>
        <v>91.741225051617349</v>
      </c>
      <c r="J406" s="41">
        <f>SUM(J385:J405)</f>
        <v>6621</v>
      </c>
      <c r="K406" s="42">
        <f>(J406/C406)*100</f>
        <v>91.135581555402609</v>
      </c>
      <c r="L406" s="41">
        <f>SUM(L385:L405)</f>
        <v>6580</v>
      </c>
      <c r="M406" s="42">
        <f>(L406/C406)*100</f>
        <v>90.571231933929795</v>
      </c>
      <c r="N406" s="41">
        <f>SUM(N385:N405)</f>
        <v>6659</v>
      </c>
      <c r="O406" s="42">
        <f>(N406/B406)*100</f>
        <v>91.658637302133513</v>
      </c>
      <c r="P406" s="41">
        <f>SUM(P385:P405)</f>
        <v>6572</v>
      </c>
      <c r="Q406" s="42">
        <f>(P406/C406)*100</f>
        <v>90.461114934618038</v>
      </c>
      <c r="R406" s="41">
        <f>SUM(R385:R405)</f>
        <v>6585</v>
      </c>
      <c r="S406" s="42">
        <f>(R406/C406)*100</f>
        <v>90.640055058499655</v>
      </c>
      <c r="T406" s="41">
        <f>SUM(T385:T405)</f>
        <v>6565</v>
      </c>
      <c r="U406" s="42">
        <f>(T406/C406)*100</f>
        <v>90.364762560220242</v>
      </c>
      <c r="V406" s="41">
        <f>SUM(V385:V405)</f>
        <v>6378</v>
      </c>
      <c r="W406" s="42">
        <f>(V406/C406)*100</f>
        <v>87.790777701307647</v>
      </c>
    </row>
    <row r="407" spans="1:251" s="28" customFormat="1" ht="25.5" customHeight="1" thickTop="1" x14ac:dyDescent="0.2">
      <c r="A407" s="138" t="s">
        <v>294</v>
      </c>
      <c r="B407" s="145" t="s">
        <v>449</v>
      </c>
      <c r="C407" s="146"/>
      <c r="D407" s="134" t="s">
        <v>450</v>
      </c>
      <c r="E407" s="144"/>
      <c r="F407" s="144"/>
      <c r="G407" s="135"/>
      <c r="H407" s="134" t="s">
        <v>451</v>
      </c>
      <c r="I407" s="143"/>
      <c r="J407" s="144"/>
      <c r="K407" s="142"/>
      <c r="L407" s="134" t="s">
        <v>452</v>
      </c>
      <c r="M407" s="135"/>
      <c r="N407" s="134" t="s">
        <v>453</v>
      </c>
      <c r="O407" s="143"/>
      <c r="P407" s="144"/>
      <c r="Q407" s="142"/>
      <c r="R407" s="134" t="s">
        <v>454</v>
      </c>
      <c r="S407" s="142"/>
      <c r="T407" s="134" t="s">
        <v>455</v>
      </c>
      <c r="U407" s="141"/>
      <c r="V407" s="134" t="s">
        <v>456</v>
      </c>
      <c r="W407" s="141"/>
      <c r="X407" s="27"/>
      <c r="Y407" s="27"/>
      <c r="Z407" s="27"/>
      <c r="AA407" s="27"/>
      <c r="AB407" s="27"/>
      <c r="AC407" s="27"/>
      <c r="AD407" s="27"/>
      <c r="AE407" s="27"/>
      <c r="AF407" s="27"/>
      <c r="AG407" s="27"/>
      <c r="AH407" s="27"/>
      <c r="AI407" s="27"/>
      <c r="AJ407" s="27"/>
      <c r="AK407" s="27"/>
      <c r="AL407" s="27"/>
      <c r="AM407" s="27"/>
      <c r="AN407" s="27"/>
      <c r="AO407" s="27"/>
      <c r="AP407" s="27"/>
      <c r="AQ407" s="27"/>
      <c r="AR407" s="27"/>
      <c r="AS407" s="27"/>
      <c r="AT407" s="27"/>
      <c r="AU407" s="27"/>
      <c r="AV407" s="27"/>
      <c r="AW407" s="27"/>
      <c r="AX407" s="27"/>
      <c r="AY407" s="27"/>
      <c r="AZ407" s="27"/>
      <c r="BA407" s="27"/>
      <c r="BB407" s="27"/>
      <c r="BC407" s="27"/>
      <c r="BD407" s="27"/>
      <c r="BE407" s="27"/>
      <c r="BF407" s="27"/>
      <c r="BG407" s="27"/>
      <c r="BH407" s="27"/>
      <c r="BI407" s="27"/>
      <c r="BJ407" s="27"/>
      <c r="BK407" s="27"/>
      <c r="BL407" s="27"/>
      <c r="BM407" s="27"/>
      <c r="BN407" s="27"/>
      <c r="BO407" s="27"/>
      <c r="BP407" s="27"/>
      <c r="BQ407" s="27"/>
      <c r="BR407" s="27"/>
      <c r="BS407" s="27"/>
      <c r="BT407" s="27"/>
      <c r="BU407" s="27"/>
      <c r="BV407" s="27"/>
      <c r="BW407" s="27"/>
      <c r="BX407" s="27"/>
      <c r="BY407" s="27"/>
      <c r="BZ407" s="27"/>
      <c r="CA407" s="27"/>
      <c r="CB407" s="27"/>
      <c r="CC407" s="27"/>
      <c r="CD407" s="27"/>
      <c r="CE407" s="27"/>
      <c r="CF407" s="27"/>
      <c r="CG407" s="27"/>
      <c r="CH407" s="27"/>
      <c r="CI407" s="27"/>
      <c r="CJ407" s="27"/>
      <c r="CK407" s="27"/>
      <c r="CL407" s="27"/>
      <c r="CM407" s="27"/>
      <c r="CN407" s="27"/>
      <c r="CO407" s="27"/>
      <c r="CP407" s="27"/>
      <c r="CQ407" s="27"/>
      <c r="CR407" s="27"/>
      <c r="CS407" s="27"/>
      <c r="CT407" s="27"/>
      <c r="CU407" s="27"/>
      <c r="CV407" s="27"/>
      <c r="CW407" s="27"/>
      <c r="CX407" s="27"/>
      <c r="CY407" s="27"/>
      <c r="CZ407" s="27"/>
      <c r="DA407" s="27"/>
      <c r="DB407" s="27"/>
      <c r="DC407" s="27"/>
      <c r="DD407" s="27"/>
      <c r="DE407" s="27"/>
      <c r="DF407" s="27"/>
      <c r="DG407" s="27"/>
      <c r="DH407" s="27"/>
      <c r="DI407" s="27"/>
      <c r="DJ407" s="27"/>
      <c r="DK407" s="27"/>
      <c r="DL407" s="27"/>
      <c r="DM407" s="27"/>
      <c r="DN407" s="27"/>
      <c r="DO407" s="27"/>
      <c r="DP407" s="27"/>
      <c r="DQ407" s="27"/>
      <c r="DR407" s="27"/>
      <c r="DS407" s="27"/>
      <c r="DT407" s="27"/>
      <c r="DU407" s="27"/>
      <c r="DV407" s="27"/>
      <c r="DW407" s="27"/>
      <c r="DX407" s="27"/>
      <c r="DY407" s="27"/>
      <c r="DZ407" s="27"/>
      <c r="EA407" s="27"/>
      <c r="EB407" s="27"/>
      <c r="EC407" s="27"/>
      <c r="ED407" s="27"/>
      <c r="EE407" s="27"/>
      <c r="EF407" s="27"/>
      <c r="EG407" s="27"/>
      <c r="EH407" s="27"/>
      <c r="EI407" s="27"/>
      <c r="EJ407" s="27"/>
      <c r="EK407" s="27"/>
      <c r="EL407" s="27"/>
      <c r="EM407" s="27"/>
      <c r="EN407" s="27"/>
      <c r="EO407" s="27"/>
      <c r="EP407" s="27"/>
      <c r="EQ407" s="27"/>
      <c r="ER407" s="27"/>
      <c r="ES407" s="27"/>
      <c r="ET407" s="27"/>
      <c r="EU407" s="27"/>
      <c r="EV407" s="27"/>
      <c r="EW407" s="27"/>
      <c r="EX407" s="27"/>
      <c r="EY407" s="27"/>
      <c r="EZ407" s="27"/>
      <c r="FA407" s="27"/>
      <c r="FB407" s="27"/>
      <c r="FC407" s="27"/>
      <c r="FD407" s="27"/>
      <c r="FE407" s="27"/>
      <c r="FF407" s="27"/>
      <c r="FG407" s="27"/>
      <c r="FH407" s="27"/>
      <c r="FI407" s="27"/>
      <c r="FJ407" s="27"/>
      <c r="FK407" s="27"/>
      <c r="FL407" s="27"/>
      <c r="FM407" s="27"/>
      <c r="FN407" s="27"/>
      <c r="FO407" s="27"/>
      <c r="FP407" s="27"/>
      <c r="FQ407" s="27"/>
      <c r="FR407" s="27"/>
      <c r="FS407" s="27"/>
      <c r="FT407" s="27"/>
      <c r="FU407" s="27"/>
      <c r="FV407" s="27"/>
      <c r="FW407" s="27"/>
      <c r="FX407" s="27"/>
      <c r="FY407" s="27"/>
      <c r="FZ407" s="27"/>
      <c r="GA407" s="27"/>
      <c r="GB407" s="27"/>
      <c r="GC407" s="27"/>
      <c r="GD407" s="27"/>
      <c r="GE407" s="27"/>
      <c r="GF407" s="27"/>
      <c r="GG407" s="27"/>
      <c r="GH407" s="27"/>
      <c r="GI407" s="27"/>
      <c r="GJ407" s="27"/>
      <c r="GK407" s="27"/>
      <c r="GL407" s="27"/>
      <c r="GM407" s="27"/>
      <c r="GN407" s="27"/>
      <c r="GO407" s="27"/>
      <c r="GP407" s="27"/>
      <c r="GQ407" s="27"/>
      <c r="GR407" s="27"/>
      <c r="GS407" s="27"/>
      <c r="GT407" s="27"/>
      <c r="GU407" s="27"/>
      <c r="GV407" s="27"/>
      <c r="GW407" s="27"/>
      <c r="GX407" s="27"/>
      <c r="GY407" s="27"/>
      <c r="GZ407" s="27"/>
      <c r="HA407" s="27"/>
      <c r="HB407" s="27"/>
      <c r="HC407" s="27"/>
      <c r="HD407" s="27"/>
      <c r="HE407" s="27"/>
      <c r="HF407" s="27"/>
      <c r="HG407" s="27"/>
      <c r="HH407" s="27"/>
      <c r="HI407" s="27"/>
      <c r="HJ407" s="27"/>
      <c r="HK407" s="27"/>
      <c r="HL407" s="27"/>
      <c r="HM407" s="27"/>
      <c r="HN407" s="27"/>
      <c r="HO407" s="27"/>
      <c r="HP407" s="27"/>
      <c r="HQ407" s="27"/>
      <c r="HR407" s="27"/>
      <c r="HS407" s="27"/>
      <c r="HT407" s="27"/>
      <c r="HU407" s="27"/>
      <c r="HV407" s="27"/>
      <c r="HW407" s="27"/>
      <c r="HX407" s="27"/>
      <c r="HY407" s="27"/>
      <c r="HZ407" s="27"/>
      <c r="IA407" s="27"/>
      <c r="IB407" s="27"/>
      <c r="IC407" s="27"/>
      <c r="ID407" s="27"/>
      <c r="IE407" s="27"/>
      <c r="IF407" s="27"/>
      <c r="IG407" s="27"/>
      <c r="IH407" s="27"/>
      <c r="II407" s="27"/>
      <c r="IJ407" s="27"/>
      <c r="IK407" s="27"/>
      <c r="IL407" s="27"/>
      <c r="IM407" s="27"/>
      <c r="IN407" s="27"/>
      <c r="IO407" s="27"/>
      <c r="IP407" s="27"/>
      <c r="IQ407" s="27"/>
    </row>
    <row r="408" spans="1:251" s="32" customFormat="1" ht="25.5" customHeight="1" x14ac:dyDescent="0.2">
      <c r="A408" s="139"/>
      <c r="B408" s="29" t="s">
        <v>303</v>
      </c>
      <c r="C408" s="29" t="s">
        <v>304</v>
      </c>
      <c r="D408" s="30" t="s">
        <v>483</v>
      </c>
      <c r="E408" s="31" t="s">
        <v>293</v>
      </c>
      <c r="F408" s="30" t="s">
        <v>376</v>
      </c>
      <c r="G408" s="31" t="s">
        <v>293</v>
      </c>
      <c r="H408" s="30" t="s">
        <v>483</v>
      </c>
      <c r="I408" s="31" t="s">
        <v>293</v>
      </c>
      <c r="J408" s="30" t="s">
        <v>375</v>
      </c>
      <c r="K408" s="31" t="s">
        <v>293</v>
      </c>
      <c r="L408" s="30" t="s">
        <v>375</v>
      </c>
      <c r="M408" s="31" t="s">
        <v>293</v>
      </c>
      <c r="N408" s="30" t="s">
        <v>483</v>
      </c>
      <c r="O408" s="31" t="s">
        <v>293</v>
      </c>
      <c r="P408" s="30" t="s">
        <v>375</v>
      </c>
      <c r="Q408" s="31" t="s">
        <v>293</v>
      </c>
      <c r="R408" s="30" t="s">
        <v>376</v>
      </c>
      <c r="S408" s="31" t="s">
        <v>293</v>
      </c>
      <c r="T408" s="30" t="s">
        <v>376</v>
      </c>
      <c r="U408" s="31" t="s">
        <v>293</v>
      </c>
      <c r="V408" s="30" t="s">
        <v>484</v>
      </c>
      <c r="W408" s="31" t="s">
        <v>293</v>
      </c>
    </row>
    <row r="409" spans="1:251" ht="18" x14ac:dyDescent="0.25">
      <c r="A409" s="33" t="s">
        <v>330</v>
      </c>
      <c r="B409" s="33"/>
      <c r="C409" s="34"/>
      <c r="D409" s="34"/>
      <c r="E409" s="35"/>
      <c r="F409" s="34"/>
      <c r="G409" s="35"/>
      <c r="H409" s="34"/>
      <c r="I409" s="35"/>
      <c r="J409" s="34"/>
      <c r="K409" s="35"/>
      <c r="L409" s="34"/>
      <c r="M409" s="35"/>
      <c r="N409" s="34"/>
      <c r="O409" s="35"/>
      <c r="P409" s="34"/>
      <c r="Q409" s="35"/>
      <c r="R409" s="34"/>
      <c r="S409" s="35"/>
      <c r="T409" s="34"/>
      <c r="U409" s="35"/>
      <c r="V409" s="34"/>
      <c r="W409" s="35"/>
    </row>
    <row r="410" spans="1:251" x14ac:dyDescent="0.2">
      <c r="A410" s="34" t="s">
        <v>269</v>
      </c>
      <c r="B410" s="37">
        <v>113</v>
      </c>
      <c r="C410" s="37">
        <v>113</v>
      </c>
      <c r="D410" s="38">
        <v>95</v>
      </c>
      <c r="E410" s="39">
        <v>84.070796460176993</v>
      </c>
      <c r="F410" s="38">
        <v>95</v>
      </c>
      <c r="G410" s="39">
        <v>84.070796460176993</v>
      </c>
      <c r="H410" s="38">
        <v>95</v>
      </c>
      <c r="I410" s="39">
        <v>84.070796460176993</v>
      </c>
      <c r="J410" s="38">
        <v>99</v>
      </c>
      <c r="K410" s="39">
        <v>87.610619469026545</v>
      </c>
      <c r="L410" s="38">
        <v>95</v>
      </c>
      <c r="M410" s="39">
        <v>84.070796460176993</v>
      </c>
      <c r="N410" s="38">
        <v>95</v>
      </c>
      <c r="O410" s="39">
        <v>84.070796460176993</v>
      </c>
      <c r="P410" s="38">
        <v>95</v>
      </c>
      <c r="Q410" s="39">
        <v>84.070796460176993</v>
      </c>
      <c r="R410" s="38">
        <v>98</v>
      </c>
      <c r="S410" s="39">
        <v>86.725663716814154</v>
      </c>
      <c r="T410" s="38">
        <v>95</v>
      </c>
      <c r="U410" s="39">
        <v>84.070796460176993</v>
      </c>
      <c r="V410" s="38">
        <v>93</v>
      </c>
      <c r="W410" s="39">
        <v>82.30088495575221</v>
      </c>
    </row>
    <row r="411" spans="1:251" x14ac:dyDescent="0.2">
      <c r="A411" s="34" t="s">
        <v>270</v>
      </c>
      <c r="B411" s="37">
        <v>101</v>
      </c>
      <c r="C411" s="37">
        <v>101</v>
      </c>
      <c r="D411" s="38">
        <v>98</v>
      </c>
      <c r="E411" s="39">
        <v>97.029702970297024</v>
      </c>
      <c r="F411" s="38">
        <v>97</v>
      </c>
      <c r="G411" s="39">
        <v>96.039603960396036</v>
      </c>
      <c r="H411" s="38">
        <v>98</v>
      </c>
      <c r="I411" s="39">
        <v>97.029702970297024</v>
      </c>
      <c r="J411" s="38">
        <v>97</v>
      </c>
      <c r="K411" s="39">
        <v>96.039603960396036</v>
      </c>
      <c r="L411" s="38">
        <v>97</v>
      </c>
      <c r="M411" s="39">
        <v>96.039603960396036</v>
      </c>
      <c r="N411" s="38">
        <v>98</v>
      </c>
      <c r="O411" s="39">
        <v>97.029702970297024</v>
      </c>
      <c r="P411" s="38">
        <v>97</v>
      </c>
      <c r="Q411" s="39">
        <v>96.039603960396036</v>
      </c>
      <c r="R411" s="38">
        <v>98</v>
      </c>
      <c r="S411" s="39">
        <v>97.029702970297024</v>
      </c>
      <c r="T411" s="38">
        <v>97</v>
      </c>
      <c r="U411" s="39">
        <v>96.039603960396036</v>
      </c>
      <c r="V411" s="38">
        <v>97</v>
      </c>
      <c r="W411" s="39">
        <v>96.039603960396036</v>
      </c>
    </row>
    <row r="412" spans="1:251" x14ac:dyDescent="0.2">
      <c r="A412" s="34" t="s">
        <v>272</v>
      </c>
      <c r="B412" s="37">
        <v>259</v>
      </c>
      <c r="C412" s="37">
        <v>259</v>
      </c>
      <c r="D412" s="38">
        <v>236</v>
      </c>
      <c r="E412" s="39">
        <v>91.119691119691126</v>
      </c>
      <c r="F412" s="38">
        <v>233</v>
      </c>
      <c r="G412" s="39">
        <v>89.961389961389955</v>
      </c>
      <c r="H412" s="38">
        <v>236</v>
      </c>
      <c r="I412" s="39">
        <v>91.119691119691126</v>
      </c>
      <c r="J412" s="38">
        <v>235</v>
      </c>
      <c r="K412" s="39">
        <v>90.733590733590731</v>
      </c>
      <c r="L412" s="38">
        <v>235</v>
      </c>
      <c r="M412" s="39">
        <v>90.733590733590731</v>
      </c>
      <c r="N412" s="38">
        <v>235</v>
      </c>
      <c r="O412" s="39">
        <v>90.733590733590731</v>
      </c>
      <c r="P412" s="38">
        <v>235</v>
      </c>
      <c r="Q412" s="39">
        <v>90.733590733590731</v>
      </c>
      <c r="R412" s="38">
        <v>235</v>
      </c>
      <c r="S412" s="39">
        <v>90.733590733590731</v>
      </c>
      <c r="T412" s="38">
        <v>235</v>
      </c>
      <c r="U412" s="39">
        <v>90.733590733590731</v>
      </c>
      <c r="V412" s="38">
        <v>232</v>
      </c>
      <c r="W412" s="39">
        <v>89.575289575289574</v>
      </c>
    </row>
    <row r="413" spans="1:251" x14ac:dyDescent="0.2">
      <c r="A413" s="34" t="s">
        <v>273</v>
      </c>
      <c r="B413" s="37">
        <v>125</v>
      </c>
      <c r="C413" s="37">
        <v>125</v>
      </c>
      <c r="D413" s="38">
        <v>115</v>
      </c>
      <c r="E413" s="39">
        <v>92</v>
      </c>
      <c r="F413" s="38">
        <v>114</v>
      </c>
      <c r="G413" s="39">
        <v>91.2</v>
      </c>
      <c r="H413" s="38">
        <v>115</v>
      </c>
      <c r="I413" s="39">
        <v>92</v>
      </c>
      <c r="J413" s="38">
        <v>114</v>
      </c>
      <c r="K413" s="39">
        <v>91.2</v>
      </c>
      <c r="L413" s="38">
        <v>114</v>
      </c>
      <c r="M413" s="39">
        <v>91.2</v>
      </c>
      <c r="N413" s="38">
        <v>114</v>
      </c>
      <c r="O413" s="39">
        <v>91.2</v>
      </c>
      <c r="P413" s="38">
        <v>112</v>
      </c>
      <c r="Q413" s="39">
        <v>89.6</v>
      </c>
      <c r="R413" s="38">
        <v>113</v>
      </c>
      <c r="S413" s="39">
        <v>90.4</v>
      </c>
      <c r="T413" s="38">
        <v>112</v>
      </c>
      <c r="U413" s="39">
        <v>89.6</v>
      </c>
      <c r="V413" s="38">
        <v>111</v>
      </c>
      <c r="W413" s="39">
        <v>88.8</v>
      </c>
    </row>
    <row r="414" spans="1:251" x14ac:dyDescent="0.2">
      <c r="A414" s="34" t="s">
        <v>276</v>
      </c>
      <c r="B414" s="37">
        <v>362</v>
      </c>
      <c r="C414" s="37">
        <v>362</v>
      </c>
      <c r="D414" s="38">
        <v>339</v>
      </c>
      <c r="E414" s="39">
        <v>93.646408839778999</v>
      </c>
      <c r="F414" s="38">
        <v>337</v>
      </c>
      <c r="G414" s="39">
        <v>93.093922651933696</v>
      </c>
      <c r="H414" s="38">
        <v>338</v>
      </c>
      <c r="I414" s="39">
        <v>93.370165745856355</v>
      </c>
      <c r="J414" s="38">
        <v>338</v>
      </c>
      <c r="K414" s="39">
        <v>93.370165745856355</v>
      </c>
      <c r="L414" s="38">
        <v>337</v>
      </c>
      <c r="M414" s="39">
        <v>93.093922651933696</v>
      </c>
      <c r="N414" s="38">
        <v>338</v>
      </c>
      <c r="O414" s="39">
        <v>93.370165745856355</v>
      </c>
      <c r="P414" s="38">
        <v>336</v>
      </c>
      <c r="Q414" s="39">
        <v>92.817679558011051</v>
      </c>
      <c r="R414" s="38">
        <v>336</v>
      </c>
      <c r="S414" s="39">
        <v>92.817679558011051</v>
      </c>
      <c r="T414" s="38">
        <v>337</v>
      </c>
      <c r="U414" s="39">
        <v>93.093922651933696</v>
      </c>
      <c r="V414" s="38">
        <v>330</v>
      </c>
      <c r="W414" s="39">
        <v>91.160220994475139</v>
      </c>
    </row>
    <row r="415" spans="1:251" x14ac:dyDescent="0.2">
      <c r="A415" s="34" t="s">
        <v>301</v>
      </c>
      <c r="B415" s="37">
        <v>302</v>
      </c>
      <c r="C415" s="37">
        <v>302</v>
      </c>
      <c r="D415" s="38">
        <v>274</v>
      </c>
      <c r="E415" s="39">
        <v>90.728476821192046</v>
      </c>
      <c r="F415" s="38">
        <v>269</v>
      </c>
      <c r="G415" s="39">
        <v>89.072847682119203</v>
      </c>
      <c r="H415" s="38">
        <v>274</v>
      </c>
      <c r="I415" s="39">
        <v>90.728476821192046</v>
      </c>
      <c r="J415" s="38">
        <v>274</v>
      </c>
      <c r="K415" s="39">
        <v>90.728476821192046</v>
      </c>
      <c r="L415" s="38">
        <v>269</v>
      </c>
      <c r="M415" s="39">
        <v>89.072847682119203</v>
      </c>
      <c r="N415" s="38">
        <v>273</v>
      </c>
      <c r="O415" s="39">
        <v>90.397350993377486</v>
      </c>
      <c r="P415" s="38">
        <v>270</v>
      </c>
      <c r="Q415" s="39">
        <v>89.403973509933778</v>
      </c>
      <c r="R415" s="38">
        <v>271</v>
      </c>
      <c r="S415" s="39">
        <v>89.735099337748338</v>
      </c>
      <c r="T415" s="38">
        <v>271</v>
      </c>
      <c r="U415" s="39">
        <v>89.735099337748338</v>
      </c>
      <c r="V415" s="38">
        <v>263</v>
      </c>
      <c r="W415" s="39">
        <v>87.086092715231786</v>
      </c>
    </row>
    <row r="416" spans="1:251" x14ac:dyDescent="0.2">
      <c r="A416" s="34" t="s">
        <v>302</v>
      </c>
      <c r="B416" s="37">
        <v>210</v>
      </c>
      <c r="C416" s="37">
        <v>210</v>
      </c>
      <c r="D416" s="38">
        <v>197</v>
      </c>
      <c r="E416" s="39">
        <v>93.80952380952381</v>
      </c>
      <c r="F416" s="38">
        <v>195</v>
      </c>
      <c r="G416" s="39">
        <v>92.857142857142861</v>
      </c>
      <c r="H416" s="38">
        <v>197</v>
      </c>
      <c r="I416" s="39">
        <v>93.80952380952381</v>
      </c>
      <c r="J416" s="38">
        <v>198</v>
      </c>
      <c r="K416" s="39">
        <v>94.285714285714292</v>
      </c>
      <c r="L416" s="38">
        <v>196</v>
      </c>
      <c r="M416" s="39">
        <v>93.333333333333329</v>
      </c>
      <c r="N416" s="38">
        <v>197</v>
      </c>
      <c r="O416" s="39">
        <v>93.80952380952381</v>
      </c>
      <c r="P416" s="38">
        <v>197</v>
      </c>
      <c r="Q416" s="39">
        <v>93.80952380952381</v>
      </c>
      <c r="R416" s="38">
        <v>198</v>
      </c>
      <c r="S416" s="39">
        <v>94.285714285714292</v>
      </c>
      <c r="T416" s="38">
        <v>200</v>
      </c>
      <c r="U416" s="39">
        <v>95.238095238095241</v>
      </c>
      <c r="V416" s="38">
        <v>193</v>
      </c>
      <c r="W416" s="39">
        <v>91.904761904761898</v>
      </c>
    </row>
    <row r="417" spans="1:251" x14ac:dyDescent="0.2">
      <c r="A417" s="34" t="s">
        <v>281</v>
      </c>
      <c r="B417" s="37">
        <v>173</v>
      </c>
      <c r="C417" s="37">
        <v>173</v>
      </c>
      <c r="D417" s="38">
        <v>167</v>
      </c>
      <c r="E417" s="39">
        <v>96.531791907514446</v>
      </c>
      <c r="F417" s="38">
        <v>165</v>
      </c>
      <c r="G417" s="39">
        <v>95.375722543352595</v>
      </c>
      <c r="H417" s="38">
        <v>167</v>
      </c>
      <c r="I417" s="39">
        <v>96.531791907514446</v>
      </c>
      <c r="J417" s="38">
        <v>166</v>
      </c>
      <c r="K417" s="39">
        <v>95.95375722543352</v>
      </c>
      <c r="L417" s="38">
        <v>165</v>
      </c>
      <c r="M417" s="39">
        <v>95.375722543352595</v>
      </c>
      <c r="N417" s="38">
        <v>167</v>
      </c>
      <c r="O417" s="39">
        <v>96.531791907514446</v>
      </c>
      <c r="P417" s="38">
        <v>166</v>
      </c>
      <c r="Q417" s="39">
        <v>95.95375722543352</v>
      </c>
      <c r="R417" s="38">
        <v>167</v>
      </c>
      <c r="S417" s="39">
        <v>96.531791907514446</v>
      </c>
      <c r="T417" s="38">
        <v>167</v>
      </c>
      <c r="U417" s="39">
        <v>96.531791907514446</v>
      </c>
      <c r="V417" s="38">
        <v>165</v>
      </c>
      <c r="W417" s="39">
        <v>95.375722543352595</v>
      </c>
    </row>
    <row r="418" spans="1:251" x14ac:dyDescent="0.2">
      <c r="A418" s="34" t="s">
        <v>312</v>
      </c>
      <c r="B418" s="37">
        <v>405</v>
      </c>
      <c r="C418" s="37">
        <v>405</v>
      </c>
      <c r="D418" s="38">
        <v>388</v>
      </c>
      <c r="E418" s="39">
        <v>95.802469135802468</v>
      </c>
      <c r="F418" s="38">
        <v>382</v>
      </c>
      <c r="G418" s="39">
        <v>94.320987654320987</v>
      </c>
      <c r="H418" s="38">
        <v>388</v>
      </c>
      <c r="I418" s="39">
        <v>95.802469135802468</v>
      </c>
      <c r="J418" s="38">
        <v>385</v>
      </c>
      <c r="K418" s="39">
        <v>95.061728395061735</v>
      </c>
      <c r="L418" s="38">
        <v>382</v>
      </c>
      <c r="M418" s="39">
        <v>94.320987654320987</v>
      </c>
      <c r="N418" s="38">
        <v>386</v>
      </c>
      <c r="O418" s="39">
        <v>95.308641975308646</v>
      </c>
      <c r="P418" s="38">
        <v>382</v>
      </c>
      <c r="Q418" s="39">
        <v>94.320987654320987</v>
      </c>
      <c r="R418" s="38">
        <v>387</v>
      </c>
      <c r="S418" s="39">
        <v>95.555555555555557</v>
      </c>
      <c r="T418" s="38">
        <v>386</v>
      </c>
      <c r="U418" s="39">
        <v>95.308641975308646</v>
      </c>
      <c r="V418" s="38">
        <v>379</v>
      </c>
      <c r="W418" s="39">
        <v>93.580246913580254</v>
      </c>
    </row>
    <row r="419" spans="1:251" x14ac:dyDescent="0.2">
      <c r="A419" s="34" t="s">
        <v>282</v>
      </c>
      <c r="B419" s="37">
        <v>141</v>
      </c>
      <c r="C419" s="37">
        <v>141</v>
      </c>
      <c r="D419" s="38">
        <v>120</v>
      </c>
      <c r="E419" s="39">
        <v>85.106382978723403</v>
      </c>
      <c r="F419" s="38">
        <v>120</v>
      </c>
      <c r="G419" s="39">
        <v>85.106382978723403</v>
      </c>
      <c r="H419" s="38">
        <v>118</v>
      </c>
      <c r="I419" s="39">
        <v>83.687943262411352</v>
      </c>
      <c r="J419" s="38">
        <v>123</v>
      </c>
      <c r="K419" s="39">
        <v>87.234042553191486</v>
      </c>
      <c r="L419" s="38">
        <v>120</v>
      </c>
      <c r="M419" s="39">
        <v>85.106382978723403</v>
      </c>
      <c r="N419" s="38">
        <v>119</v>
      </c>
      <c r="O419" s="39">
        <v>84.39716312056737</v>
      </c>
      <c r="P419" s="38">
        <v>122</v>
      </c>
      <c r="Q419" s="39">
        <v>86.524822695035468</v>
      </c>
      <c r="R419" s="38">
        <v>123</v>
      </c>
      <c r="S419" s="39">
        <v>87.234042553191486</v>
      </c>
      <c r="T419" s="38">
        <v>122</v>
      </c>
      <c r="U419" s="39">
        <v>86.524822695035468</v>
      </c>
      <c r="V419" s="38">
        <v>118</v>
      </c>
      <c r="W419" s="39">
        <v>83.687943262411352</v>
      </c>
    </row>
    <row r="420" spans="1:251" x14ac:dyDescent="0.2">
      <c r="A420" s="34" t="s">
        <v>283</v>
      </c>
      <c r="B420" s="37">
        <v>518</v>
      </c>
      <c r="C420" s="37">
        <v>518</v>
      </c>
      <c r="D420" s="38">
        <v>459</v>
      </c>
      <c r="E420" s="39">
        <v>88.610038610038615</v>
      </c>
      <c r="F420" s="38">
        <v>453</v>
      </c>
      <c r="G420" s="39">
        <v>87.451737451737458</v>
      </c>
      <c r="H420" s="38">
        <v>458</v>
      </c>
      <c r="I420" s="39">
        <v>88.416988416988417</v>
      </c>
      <c r="J420" s="38">
        <v>463</v>
      </c>
      <c r="K420" s="39">
        <v>89.382239382239376</v>
      </c>
      <c r="L420" s="38">
        <v>450</v>
      </c>
      <c r="M420" s="39">
        <v>86.872586872586879</v>
      </c>
      <c r="N420" s="38">
        <v>460</v>
      </c>
      <c r="O420" s="39">
        <v>88.803088803088798</v>
      </c>
      <c r="P420" s="38">
        <v>456</v>
      </c>
      <c r="Q420" s="39">
        <v>88.030888030888036</v>
      </c>
      <c r="R420" s="38">
        <v>462</v>
      </c>
      <c r="S420" s="39">
        <v>89.189189189189193</v>
      </c>
      <c r="T420" s="38">
        <v>458</v>
      </c>
      <c r="U420" s="39">
        <v>88.416988416988417</v>
      </c>
      <c r="V420" s="38">
        <v>441</v>
      </c>
      <c r="W420" s="39">
        <v>85.13513513513513</v>
      </c>
    </row>
    <row r="421" spans="1:251" x14ac:dyDescent="0.2">
      <c r="A421" s="34" t="s">
        <v>289</v>
      </c>
      <c r="B421" s="37">
        <v>871</v>
      </c>
      <c r="C421" s="37">
        <v>871</v>
      </c>
      <c r="D421" s="38">
        <v>781</v>
      </c>
      <c r="E421" s="39">
        <v>89.66704936854191</v>
      </c>
      <c r="F421" s="38">
        <v>769</v>
      </c>
      <c r="G421" s="39">
        <v>88.289322617680824</v>
      </c>
      <c r="H421" s="38">
        <v>780</v>
      </c>
      <c r="I421" s="39">
        <v>89.552238805970148</v>
      </c>
      <c r="J421" s="38">
        <v>785</v>
      </c>
      <c r="K421" s="39">
        <v>90.12629161882893</v>
      </c>
      <c r="L421" s="38">
        <v>772</v>
      </c>
      <c r="M421" s="39">
        <v>88.633754305396096</v>
      </c>
      <c r="N421" s="38">
        <v>782</v>
      </c>
      <c r="O421" s="39">
        <v>89.781859931113658</v>
      </c>
      <c r="P421" s="38">
        <v>773</v>
      </c>
      <c r="Q421" s="39">
        <v>88.748564867967858</v>
      </c>
      <c r="R421" s="38">
        <v>784</v>
      </c>
      <c r="S421" s="39">
        <v>90.011481056257182</v>
      </c>
      <c r="T421" s="38">
        <v>780</v>
      </c>
      <c r="U421" s="39">
        <v>89.552238805970148</v>
      </c>
      <c r="V421" s="38">
        <v>747</v>
      </c>
      <c r="W421" s="39">
        <v>85.763490241102176</v>
      </c>
    </row>
    <row r="422" spans="1:251" x14ac:dyDescent="0.2">
      <c r="A422" s="34" t="s">
        <v>290</v>
      </c>
      <c r="B422" s="37">
        <v>354</v>
      </c>
      <c r="C422" s="37">
        <v>354</v>
      </c>
      <c r="D422" s="38">
        <v>329</v>
      </c>
      <c r="E422" s="39">
        <v>92.937853107344637</v>
      </c>
      <c r="F422" s="38">
        <v>328</v>
      </c>
      <c r="G422" s="39">
        <v>92.655367231638422</v>
      </c>
      <c r="H422" s="38">
        <v>329</v>
      </c>
      <c r="I422" s="39">
        <v>92.937853107344637</v>
      </c>
      <c r="J422" s="38">
        <v>329</v>
      </c>
      <c r="K422" s="39">
        <v>92.937853107344637</v>
      </c>
      <c r="L422" s="38">
        <v>327</v>
      </c>
      <c r="M422" s="39">
        <v>92.372881355932208</v>
      </c>
      <c r="N422" s="38">
        <v>329</v>
      </c>
      <c r="O422" s="39">
        <v>92.937853107344637</v>
      </c>
      <c r="P422" s="38">
        <v>327</v>
      </c>
      <c r="Q422" s="39">
        <v>92.372881355932208</v>
      </c>
      <c r="R422" s="38">
        <v>324</v>
      </c>
      <c r="S422" s="39">
        <v>91.525423728813564</v>
      </c>
      <c r="T422" s="38">
        <v>323</v>
      </c>
      <c r="U422" s="39">
        <v>91.24293785310735</v>
      </c>
      <c r="V422" s="38">
        <v>320</v>
      </c>
      <c r="W422" s="39">
        <v>90.395480225988706</v>
      </c>
    </row>
    <row r="423" spans="1:251" x14ac:dyDescent="0.2">
      <c r="A423" s="34" t="s">
        <v>292</v>
      </c>
      <c r="B423" s="37">
        <v>427</v>
      </c>
      <c r="C423" s="37">
        <v>427</v>
      </c>
      <c r="D423" s="38">
        <v>387</v>
      </c>
      <c r="E423" s="39">
        <v>90.632318501170957</v>
      </c>
      <c r="F423" s="38">
        <v>379</v>
      </c>
      <c r="G423" s="39">
        <v>88.758782201405154</v>
      </c>
      <c r="H423" s="38">
        <v>388</v>
      </c>
      <c r="I423" s="39">
        <v>90.866510538641691</v>
      </c>
      <c r="J423" s="38">
        <v>383</v>
      </c>
      <c r="K423" s="39">
        <v>89.695550351288063</v>
      </c>
      <c r="L423" s="38">
        <v>380</v>
      </c>
      <c r="M423" s="39">
        <v>88.992974238875874</v>
      </c>
      <c r="N423" s="38">
        <v>386</v>
      </c>
      <c r="O423" s="39">
        <v>90.398126463700237</v>
      </c>
      <c r="P423" s="38">
        <v>380</v>
      </c>
      <c r="Q423" s="39">
        <v>88.992974238875874</v>
      </c>
      <c r="R423" s="38">
        <v>381</v>
      </c>
      <c r="S423" s="39">
        <v>89.227166276346608</v>
      </c>
      <c r="T423" s="38">
        <v>382</v>
      </c>
      <c r="U423" s="39">
        <v>89.461358313817328</v>
      </c>
      <c r="V423" s="38">
        <v>373</v>
      </c>
      <c r="W423" s="39">
        <v>87.353629976580791</v>
      </c>
    </row>
    <row r="424" spans="1:251" ht="13.5" thickBot="1" x14ac:dyDescent="0.25">
      <c r="A424" s="40" t="s">
        <v>295</v>
      </c>
      <c r="B424" s="41">
        <f>SUM(B410:B423)</f>
        <v>4361</v>
      </c>
      <c r="C424" s="41">
        <f>SUM(C410:C423)</f>
        <v>4361</v>
      </c>
      <c r="D424" s="41">
        <f>SUM(D410:D423)</f>
        <v>3985</v>
      </c>
      <c r="E424" s="42">
        <f>(D424/B424)*100</f>
        <v>91.378124283421229</v>
      </c>
      <c r="F424" s="41">
        <f>SUM(F410:F423)</f>
        <v>3936</v>
      </c>
      <c r="G424" s="42">
        <f>(F424/C424)*100</f>
        <v>90.254528777803259</v>
      </c>
      <c r="H424" s="41">
        <f>SUM(H410:H423)</f>
        <v>3981</v>
      </c>
      <c r="I424" s="42">
        <f>(H424/B424)*100</f>
        <v>91.286402201329977</v>
      </c>
      <c r="J424" s="41">
        <f>SUM(J410:J423)</f>
        <v>3989</v>
      </c>
      <c r="K424" s="42">
        <f>(J424/C424)*100</f>
        <v>91.469846365512495</v>
      </c>
      <c r="L424" s="41">
        <f>SUM(L410:L423)</f>
        <v>3939</v>
      </c>
      <c r="M424" s="42">
        <f>(L424/C424)*100</f>
        <v>90.323320339371705</v>
      </c>
      <c r="N424" s="41">
        <f>SUM(N410:N423)</f>
        <v>3979</v>
      </c>
      <c r="O424" s="42">
        <f>(N424/B424)*100</f>
        <v>91.240541160284337</v>
      </c>
      <c r="P424" s="41">
        <f>SUM(P410:P423)</f>
        <v>3948</v>
      </c>
      <c r="Q424" s="42">
        <f>(P424/C424)*100</f>
        <v>90.529695024077057</v>
      </c>
      <c r="R424" s="41">
        <f>SUM(R410:R423)</f>
        <v>3977</v>
      </c>
      <c r="S424" s="42">
        <f>(R424/C424)*100</f>
        <v>91.194680119238697</v>
      </c>
      <c r="T424" s="41">
        <f>SUM(T410:T423)</f>
        <v>3965</v>
      </c>
      <c r="U424" s="42">
        <f>(T424/C424)*100</f>
        <v>90.919513872964913</v>
      </c>
      <c r="V424" s="41">
        <f>SUM(V410:V423)</f>
        <v>3862</v>
      </c>
      <c r="W424" s="42">
        <f>(V424/C424)*100</f>
        <v>88.557670259114886</v>
      </c>
    </row>
    <row r="425" spans="1:251" s="28" customFormat="1" ht="25.5" customHeight="1" thickTop="1" x14ac:dyDescent="0.2">
      <c r="A425" s="138" t="s">
        <v>294</v>
      </c>
      <c r="B425" s="145" t="s">
        <v>449</v>
      </c>
      <c r="C425" s="146"/>
      <c r="D425" s="134" t="s">
        <v>450</v>
      </c>
      <c r="E425" s="144"/>
      <c r="F425" s="144"/>
      <c r="G425" s="135"/>
      <c r="H425" s="134" t="s">
        <v>451</v>
      </c>
      <c r="I425" s="143"/>
      <c r="J425" s="144"/>
      <c r="K425" s="142"/>
      <c r="L425" s="134" t="s">
        <v>452</v>
      </c>
      <c r="M425" s="135"/>
      <c r="N425" s="134" t="s">
        <v>453</v>
      </c>
      <c r="O425" s="143"/>
      <c r="P425" s="144"/>
      <c r="Q425" s="142"/>
      <c r="R425" s="134" t="s">
        <v>454</v>
      </c>
      <c r="S425" s="142"/>
      <c r="T425" s="134" t="s">
        <v>455</v>
      </c>
      <c r="U425" s="141"/>
      <c r="V425" s="134" t="s">
        <v>456</v>
      </c>
      <c r="W425" s="141"/>
      <c r="X425" s="27"/>
      <c r="Y425" s="27"/>
      <c r="Z425" s="27"/>
      <c r="AA425" s="27"/>
      <c r="AB425" s="27"/>
      <c r="AC425" s="27"/>
      <c r="AD425" s="27"/>
      <c r="AE425" s="27"/>
      <c r="AF425" s="27"/>
      <c r="AG425" s="27"/>
      <c r="AH425" s="27"/>
      <c r="AI425" s="27"/>
      <c r="AJ425" s="27"/>
      <c r="AK425" s="27"/>
      <c r="AL425" s="27"/>
      <c r="AM425" s="27"/>
      <c r="AN425" s="27"/>
      <c r="AO425" s="27"/>
      <c r="AP425" s="27"/>
      <c r="AQ425" s="27"/>
      <c r="AR425" s="27"/>
      <c r="AS425" s="27"/>
      <c r="AT425" s="27"/>
      <c r="AU425" s="27"/>
      <c r="AV425" s="27"/>
      <c r="AW425" s="27"/>
      <c r="AX425" s="27"/>
      <c r="AY425" s="27"/>
      <c r="AZ425" s="27"/>
      <c r="BA425" s="27"/>
      <c r="BB425" s="27"/>
      <c r="BC425" s="27"/>
      <c r="BD425" s="27"/>
      <c r="BE425" s="27"/>
      <c r="BF425" s="27"/>
      <c r="BG425" s="27"/>
      <c r="BH425" s="27"/>
      <c r="BI425" s="27"/>
      <c r="BJ425" s="27"/>
      <c r="BK425" s="27"/>
      <c r="BL425" s="27"/>
      <c r="BM425" s="27"/>
      <c r="BN425" s="27"/>
      <c r="BO425" s="27"/>
      <c r="BP425" s="27"/>
      <c r="BQ425" s="27"/>
      <c r="BR425" s="27"/>
      <c r="BS425" s="27"/>
      <c r="BT425" s="27"/>
      <c r="BU425" s="27"/>
      <c r="BV425" s="27"/>
      <c r="BW425" s="27"/>
      <c r="BX425" s="27"/>
      <c r="BY425" s="27"/>
      <c r="BZ425" s="27"/>
      <c r="CA425" s="27"/>
      <c r="CB425" s="27"/>
      <c r="CC425" s="27"/>
      <c r="CD425" s="27"/>
      <c r="CE425" s="27"/>
      <c r="CF425" s="27"/>
      <c r="CG425" s="27"/>
      <c r="CH425" s="27"/>
      <c r="CI425" s="27"/>
      <c r="CJ425" s="27"/>
      <c r="CK425" s="27"/>
      <c r="CL425" s="27"/>
      <c r="CM425" s="27"/>
      <c r="CN425" s="27"/>
      <c r="CO425" s="27"/>
      <c r="CP425" s="27"/>
      <c r="CQ425" s="27"/>
      <c r="CR425" s="27"/>
      <c r="CS425" s="27"/>
      <c r="CT425" s="27"/>
      <c r="CU425" s="27"/>
      <c r="CV425" s="27"/>
      <c r="CW425" s="27"/>
      <c r="CX425" s="27"/>
      <c r="CY425" s="27"/>
      <c r="CZ425" s="27"/>
      <c r="DA425" s="27"/>
      <c r="DB425" s="27"/>
      <c r="DC425" s="27"/>
      <c r="DD425" s="27"/>
      <c r="DE425" s="27"/>
      <c r="DF425" s="27"/>
      <c r="DG425" s="27"/>
      <c r="DH425" s="27"/>
      <c r="DI425" s="27"/>
      <c r="DJ425" s="27"/>
      <c r="DK425" s="27"/>
      <c r="DL425" s="27"/>
      <c r="DM425" s="27"/>
      <c r="DN425" s="27"/>
      <c r="DO425" s="27"/>
      <c r="DP425" s="27"/>
      <c r="DQ425" s="27"/>
      <c r="DR425" s="27"/>
      <c r="DS425" s="27"/>
      <c r="DT425" s="27"/>
      <c r="DU425" s="27"/>
      <c r="DV425" s="27"/>
      <c r="DW425" s="27"/>
      <c r="DX425" s="27"/>
      <c r="DY425" s="27"/>
      <c r="DZ425" s="27"/>
      <c r="EA425" s="27"/>
      <c r="EB425" s="27"/>
      <c r="EC425" s="27"/>
      <c r="ED425" s="27"/>
      <c r="EE425" s="27"/>
      <c r="EF425" s="27"/>
      <c r="EG425" s="27"/>
      <c r="EH425" s="27"/>
      <c r="EI425" s="27"/>
      <c r="EJ425" s="27"/>
      <c r="EK425" s="27"/>
      <c r="EL425" s="27"/>
      <c r="EM425" s="27"/>
      <c r="EN425" s="27"/>
      <c r="EO425" s="27"/>
      <c r="EP425" s="27"/>
      <c r="EQ425" s="27"/>
      <c r="ER425" s="27"/>
      <c r="ES425" s="27"/>
      <c r="ET425" s="27"/>
      <c r="EU425" s="27"/>
      <c r="EV425" s="27"/>
      <c r="EW425" s="27"/>
      <c r="EX425" s="27"/>
      <c r="EY425" s="27"/>
      <c r="EZ425" s="27"/>
      <c r="FA425" s="27"/>
      <c r="FB425" s="27"/>
      <c r="FC425" s="27"/>
      <c r="FD425" s="27"/>
      <c r="FE425" s="27"/>
      <c r="FF425" s="27"/>
      <c r="FG425" s="27"/>
      <c r="FH425" s="27"/>
      <c r="FI425" s="27"/>
      <c r="FJ425" s="27"/>
      <c r="FK425" s="27"/>
      <c r="FL425" s="27"/>
      <c r="FM425" s="27"/>
      <c r="FN425" s="27"/>
      <c r="FO425" s="27"/>
      <c r="FP425" s="27"/>
      <c r="FQ425" s="27"/>
      <c r="FR425" s="27"/>
      <c r="FS425" s="27"/>
      <c r="FT425" s="27"/>
      <c r="FU425" s="27"/>
      <c r="FV425" s="27"/>
      <c r="FW425" s="27"/>
      <c r="FX425" s="27"/>
      <c r="FY425" s="27"/>
      <c r="FZ425" s="27"/>
      <c r="GA425" s="27"/>
      <c r="GB425" s="27"/>
      <c r="GC425" s="27"/>
      <c r="GD425" s="27"/>
      <c r="GE425" s="27"/>
      <c r="GF425" s="27"/>
      <c r="GG425" s="27"/>
      <c r="GH425" s="27"/>
      <c r="GI425" s="27"/>
      <c r="GJ425" s="27"/>
      <c r="GK425" s="27"/>
      <c r="GL425" s="27"/>
      <c r="GM425" s="27"/>
      <c r="GN425" s="27"/>
      <c r="GO425" s="27"/>
      <c r="GP425" s="27"/>
      <c r="GQ425" s="27"/>
      <c r="GR425" s="27"/>
      <c r="GS425" s="27"/>
      <c r="GT425" s="27"/>
      <c r="GU425" s="27"/>
      <c r="GV425" s="27"/>
      <c r="GW425" s="27"/>
      <c r="GX425" s="27"/>
      <c r="GY425" s="27"/>
      <c r="GZ425" s="27"/>
      <c r="HA425" s="27"/>
      <c r="HB425" s="27"/>
      <c r="HC425" s="27"/>
      <c r="HD425" s="27"/>
      <c r="HE425" s="27"/>
      <c r="HF425" s="27"/>
      <c r="HG425" s="27"/>
      <c r="HH425" s="27"/>
      <c r="HI425" s="27"/>
      <c r="HJ425" s="27"/>
      <c r="HK425" s="27"/>
      <c r="HL425" s="27"/>
      <c r="HM425" s="27"/>
      <c r="HN425" s="27"/>
      <c r="HO425" s="27"/>
      <c r="HP425" s="27"/>
      <c r="HQ425" s="27"/>
      <c r="HR425" s="27"/>
      <c r="HS425" s="27"/>
      <c r="HT425" s="27"/>
      <c r="HU425" s="27"/>
      <c r="HV425" s="27"/>
      <c r="HW425" s="27"/>
      <c r="HX425" s="27"/>
      <c r="HY425" s="27"/>
      <c r="HZ425" s="27"/>
      <c r="IA425" s="27"/>
      <c r="IB425" s="27"/>
      <c r="IC425" s="27"/>
      <c r="ID425" s="27"/>
      <c r="IE425" s="27"/>
      <c r="IF425" s="27"/>
      <c r="IG425" s="27"/>
      <c r="IH425" s="27"/>
      <c r="II425" s="27"/>
      <c r="IJ425" s="27"/>
      <c r="IK425" s="27"/>
      <c r="IL425" s="27"/>
      <c r="IM425" s="27"/>
      <c r="IN425" s="27"/>
      <c r="IO425" s="27"/>
      <c r="IP425" s="27"/>
      <c r="IQ425" s="27"/>
    </row>
    <row r="426" spans="1:251" s="32" customFormat="1" ht="25.5" customHeight="1" x14ac:dyDescent="0.2">
      <c r="A426" s="139"/>
      <c r="B426" s="29" t="s">
        <v>303</v>
      </c>
      <c r="C426" s="29" t="s">
        <v>304</v>
      </c>
      <c r="D426" s="30" t="s">
        <v>483</v>
      </c>
      <c r="E426" s="31" t="s">
        <v>293</v>
      </c>
      <c r="F426" s="30" t="s">
        <v>376</v>
      </c>
      <c r="G426" s="31" t="s">
        <v>293</v>
      </c>
      <c r="H426" s="30" t="s">
        <v>483</v>
      </c>
      <c r="I426" s="31" t="s">
        <v>293</v>
      </c>
      <c r="J426" s="30" t="s">
        <v>375</v>
      </c>
      <c r="K426" s="31" t="s">
        <v>293</v>
      </c>
      <c r="L426" s="30" t="s">
        <v>375</v>
      </c>
      <c r="M426" s="31" t="s">
        <v>293</v>
      </c>
      <c r="N426" s="30" t="s">
        <v>483</v>
      </c>
      <c r="O426" s="31" t="s">
        <v>293</v>
      </c>
      <c r="P426" s="30" t="s">
        <v>375</v>
      </c>
      <c r="Q426" s="31" t="s">
        <v>293</v>
      </c>
      <c r="R426" s="30" t="s">
        <v>376</v>
      </c>
      <c r="S426" s="31" t="s">
        <v>293</v>
      </c>
      <c r="T426" s="30" t="s">
        <v>376</v>
      </c>
      <c r="U426" s="31" t="s">
        <v>293</v>
      </c>
      <c r="V426" s="30" t="s">
        <v>484</v>
      </c>
      <c r="W426" s="31" t="s">
        <v>293</v>
      </c>
    </row>
    <row r="427" spans="1:251" ht="18" x14ac:dyDescent="0.25">
      <c r="A427" s="33" t="s">
        <v>496</v>
      </c>
      <c r="B427" s="33"/>
      <c r="C427" s="34"/>
      <c r="D427" s="34"/>
      <c r="E427" s="35"/>
      <c r="F427" s="34"/>
      <c r="G427" s="35"/>
      <c r="H427" s="34"/>
      <c r="I427" s="35"/>
      <c r="J427" s="34"/>
      <c r="K427" s="35"/>
      <c r="L427" s="34"/>
      <c r="M427" s="35"/>
      <c r="N427" s="34"/>
      <c r="O427" s="35"/>
      <c r="P427" s="34"/>
      <c r="Q427" s="35"/>
      <c r="R427" s="34"/>
      <c r="S427" s="35"/>
      <c r="T427" s="34"/>
      <c r="U427" s="35"/>
      <c r="V427" s="34"/>
      <c r="W427" s="35"/>
    </row>
    <row r="428" spans="1:251" x14ac:dyDescent="0.2">
      <c r="A428" s="34" t="s">
        <v>268</v>
      </c>
      <c r="B428" s="37">
        <v>139</v>
      </c>
      <c r="C428" s="46">
        <v>139</v>
      </c>
      <c r="D428" s="38">
        <v>125</v>
      </c>
      <c r="E428" s="39">
        <v>89.928057553956833</v>
      </c>
      <c r="F428" s="38">
        <v>125</v>
      </c>
      <c r="G428" s="39">
        <v>89.928057553956833</v>
      </c>
      <c r="H428" s="38">
        <v>125</v>
      </c>
      <c r="I428" s="39">
        <v>89.928057553956833</v>
      </c>
      <c r="J428" s="38">
        <v>126</v>
      </c>
      <c r="K428" s="39">
        <v>90.647482014388487</v>
      </c>
      <c r="L428" s="38">
        <v>126</v>
      </c>
      <c r="M428" s="39">
        <v>90.647482014388487</v>
      </c>
      <c r="N428" s="38">
        <v>128</v>
      </c>
      <c r="O428" s="39">
        <v>92.086330935251794</v>
      </c>
      <c r="P428" s="38">
        <v>127</v>
      </c>
      <c r="Q428" s="39">
        <v>91.366906474820141</v>
      </c>
      <c r="R428" s="38">
        <v>126</v>
      </c>
      <c r="S428" s="39">
        <v>90.647482014388487</v>
      </c>
      <c r="T428" s="38">
        <v>125</v>
      </c>
      <c r="U428" s="39">
        <v>89.928057553956833</v>
      </c>
      <c r="V428" s="38">
        <v>123</v>
      </c>
      <c r="W428" s="39">
        <v>88.489208633093526</v>
      </c>
    </row>
    <row r="429" spans="1:251" x14ac:dyDescent="0.2">
      <c r="A429" s="34" t="s">
        <v>368</v>
      </c>
      <c r="B429" s="37">
        <v>341</v>
      </c>
      <c r="C429" s="46">
        <v>341</v>
      </c>
      <c r="D429" s="38">
        <v>321</v>
      </c>
      <c r="E429" s="39">
        <v>94.134897360703818</v>
      </c>
      <c r="F429" s="38">
        <v>315</v>
      </c>
      <c r="G429" s="39">
        <v>92.375366568914956</v>
      </c>
      <c r="H429" s="38">
        <v>321</v>
      </c>
      <c r="I429" s="39">
        <v>94.134897360703818</v>
      </c>
      <c r="J429" s="38">
        <v>318</v>
      </c>
      <c r="K429" s="39">
        <v>93.255131964809379</v>
      </c>
      <c r="L429" s="38">
        <v>315</v>
      </c>
      <c r="M429" s="39">
        <v>92.375366568914956</v>
      </c>
      <c r="N429" s="38">
        <v>323</v>
      </c>
      <c r="O429" s="39">
        <v>94.721407624633429</v>
      </c>
      <c r="P429" s="38">
        <v>317</v>
      </c>
      <c r="Q429" s="39">
        <v>92.961876832844581</v>
      </c>
      <c r="R429" s="38">
        <v>322</v>
      </c>
      <c r="S429" s="39">
        <v>94.428152492668616</v>
      </c>
      <c r="T429" s="38">
        <v>322</v>
      </c>
      <c r="U429" s="39">
        <v>94.428152492668616</v>
      </c>
      <c r="V429" s="38">
        <v>314</v>
      </c>
      <c r="W429" s="39">
        <v>92.082111436950143</v>
      </c>
    </row>
    <row r="430" spans="1:251" x14ac:dyDescent="0.2">
      <c r="A430" s="34" t="s">
        <v>271</v>
      </c>
      <c r="B430" s="37">
        <v>208</v>
      </c>
      <c r="C430" s="46">
        <v>208</v>
      </c>
      <c r="D430" s="38">
        <v>194</v>
      </c>
      <c r="E430" s="39">
        <v>93.269230769230774</v>
      </c>
      <c r="F430" s="38">
        <v>193</v>
      </c>
      <c r="G430" s="39">
        <v>92.788461538461533</v>
      </c>
      <c r="H430" s="38">
        <v>194</v>
      </c>
      <c r="I430" s="39">
        <v>93.269230769230774</v>
      </c>
      <c r="J430" s="38">
        <v>196</v>
      </c>
      <c r="K430" s="39">
        <v>94.230769230769226</v>
      </c>
      <c r="L430" s="38">
        <v>193</v>
      </c>
      <c r="M430" s="39">
        <v>92.788461538461533</v>
      </c>
      <c r="N430" s="38">
        <v>197</v>
      </c>
      <c r="O430" s="39">
        <v>94.711538461538467</v>
      </c>
      <c r="P430" s="38">
        <v>196</v>
      </c>
      <c r="Q430" s="39">
        <v>94.230769230769226</v>
      </c>
      <c r="R430" s="38">
        <v>194</v>
      </c>
      <c r="S430" s="39">
        <v>93.269230769230774</v>
      </c>
      <c r="T430" s="38">
        <v>195</v>
      </c>
      <c r="U430" s="39">
        <v>93.75</v>
      </c>
      <c r="V430" s="38">
        <v>189</v>
      </c>
      <c r="W430" s="39">
        <v>90.865384615384613</v>
      </c>
    </row>
    <row r="431" spans="1:251" x14ac:dyDescent="0.2">
      <c r="A431" s="34" t="s">
        <v>332</v>
      </c>
      <c r="B431" s="37">
        <v>231</v>
      </c>
      <c r="C431" s="46">
        <v>231</v>
      </c>
      <c r="D431" s="38">
        <v>217</v>
      </c>
      <c r="E431" s="39">
        <v>93.939393939393938</v>
      </c>
      <c r="F431" s="38">
        <v>216</v>
      </c>
      <c r="G431" s="39">
        <v>93.506493506493513</v>
      </c>
      <c r="H431" s="38">
        <v>217</v>
      </c>
      <c r="I431" s="39">
        <v>93.939393939393938</v>
      </c>
      <c r="J431" s="38">
        <v>219</v>
      </c>
      <c r="K431" s="39">
        <v>94.805194805194802</v>
      </c>
      <c r="L431" s="38">
        <v>216</v>
      </c>
      <c r="M431" s="39">
        <v>93.506493506493513</v>
      </c>
      <c r="N431" s="38">
        <v>221</v>
      </c>
      <c r="O431" s="39">
        <v>95.670995670995666</v>
      </c>
      <c r="P431" s="38">
        <v>216</v>
      </c>
      <c r="Q431" s="39">
        <v>93.506493506493513</v>
      </c>
      <c r="R431" s="38">
        <v>218</v>
      </c>
      <c r="S431" s="39">
        <v>94.372294372294377</v>
      </c>
      <c r="T431" s="38">
        <v>219</v>
      </c>
      <c r="U431" s="39">
        <v>94.805194805194802</v>
      </c>
      <c r="V431" s="38">
        <v>212</v>
      </c>
      <c r="W431" s="39">
        <v>91.774891774891771</v>
      </c>
    </row>
    <row r="432" spans="1:251" x14ac:dyDescent="0.2">
      <c r="A432" s="34" t="s">
        <v>274</v>
      </c>
      <c r="B432" s="37">
        <v>106</v>
      </c>
      <c r="C432" s="46">
        <v>106</v>
      </c>
      <c r="D432" s="38">
        <v>99</v>
      </c>
      <c r="E432" s="39">
        <v>93.396226415094333</v>
      </c>
      <c r="F432" s="38">
        <v>99</v>
      </c>
      <c r="G432" s="39">
        <v>93.396226415094333</v>
      </c>
      <c r="H432" s="38">
        <v>99</v>
      </c>
      <c r="I432" s="39">
        <v>93.396226415094333</v>
      </c>
      <c r="J432" s="38">
        <v>102</v>
      </c>
      <c r="K432" s="39">
        <v>96.226415094339629</v>
      </c>
      <c r="L432" s="38">
        <v>99</v>
      </c>
      <c r="M432" s="39">
        <v>93.396226415094333</v>
      </c>
      <c r="N432" s="38">
        <v>100</v>
      </c>
      <c r="O432" s="39">
        <v>94.339622641509436</v>
      </c>
      <c r="P432" s="38">
        <v>100</v>
      </c>
      <c r="Q432" s="39">
        <v>94.339622641509436</v>
      </c>
      <c r="R432" s="38">
        <v>103</v>
      </c>
      <c r="S432" s="39">
        <v>97.169811320754718</v>
      </c>
      <c r="T432" s="38">
        <v>102</v>
      </c>
      <c r="U432" s="39">
        <v>96.226415094339629</v>
      </c>
      <c r="V432" s="38">
        <v>98</v>
      </c>
      <c r="W432" s="39">
        <v>92.452830188679243</v>
      </c>
    </row>
    <row r="433" spans="1:23" x14ac:dyDescent="0.2">
      <c r="A433" s="34" t="s">
        <v>275</v>
      </c>
      <c r="B433" s="37">
        <v>701</v>
      </c>
      <c r="C433" s="46">
        <v>701</v>
      </c>
      <c r="D433" s="38">
        <v>587</v>
      </c>
      <c r="E433" s="39">
        <v>83.737517831669038</v>
      </c>
      <c r="F433" s="38">
        <v>562</v>
      </c>
      <c r="G433" s="39">
        <v>80.171184022824534</v>
      </c>
      <c r="H433" s="38">
        <v>588</v>
      </c>
      <c r="I433" s="39">
        <v>83.880171184022828</v>
      </c>
      <c r="J433" s="38">
        <v>572</v>
      </c>
      <c r="K433" s="39">
        <v>81.597717546362333</v>
      </c>
      <c r="L433" s="38">
        <v>564</v>
      </c>
      <c r="M433" s="39">
        <v>80.456490727532099</v>
      </c>
      <c r="N433" s="38">
        <v>591</v>
      </c>
      <c r="O433" s="39">
        <v>84.308131241084169</v>
      </c>
      <c r="P433" s="38">
        <v>563</v>
      </c>
      <c r="Q433" s="39">
        <v>80.313837375178323</v>
      </c>
      <c r="R433" s="38">
        <v>586</v>
      </c>
      <c r="S433" s="39">
        <v>83.594864479315262</v>
      </c>
      <c r="T433" s="38">
        <v>583</v>
      </c>
      <c r="U433" s="39">
        <v>83.166904422253921</v>
      </c>
      <c r="V433" s="38">
        <v>554</v>
      </c>
      <c r="W433" s="39">
        <v>79.0299572039943</v>
      </c>
    </row>
    <row r="434" spans="1:23" x14ac:dyDescent="0.2">
      <c r="A434" s="34" t="s">
        <v>277</v>
      </c>
      <c r="B434" s="37">
        <v>352</v>
      </c>
      <c r="C434" s="46">
        <v>352</v>
      </c>
      <c r="D434" s="38">
        <v>296</v>
      </c>
      <c r="E434" s="39">
        <v>84.090909090909093</v>
      </c>
      <c r="F434" s="38">
        <v>286</v>
      </c>
      <c r="G434" s="39">
        <v>81.25</v>
      </c>
      <c r="H434" s="38">
        <v>295</v>
      </c>
      <c r="I434" s="39">
        <v>83.806818181818187</v>
      </c>
      <c r="J434" s="38">
        <v>292</v>
      </c>
      <c r="K434" s="39">
        <v>82.954545454545453</v>
      </c>
      <c r="L434" s="38">
        <v>288</v>
      </c>
      <c r="M434" s="39">
        <v>81.818181818181813</v>
      </c>
      <c r="N434" s="38">
        <v>300</v>
      </c>
      <c r="O434" s="39">
        <v>85.227272727272734</v>
      </c>
      <c r="P434" s="38">
        <v>288</v>
      </c>
      <c r="Q434" s="39">
        <v>81.818181818181813</v>
      </c>
      <c r="R434" s="38">
        <v>298</v>
      </c>
      <c r="S434" s="39">
        <v>84.659090909090907</v>
      </c>
      <c r="T434" s="38">
        <v>292</v>
      </c>
      <c r="U434" s="39">
        <v>82.954545454545453</v>
      </c>
      <c r="V434" s="38">
        <v>275</v>
      </c>
      <c r="W434" s="39">
        <v>78.125</v>
      </c>
    </row>
    <row r="435" spans="1:23" x14ac:dyDescent="0.2">
      <c r="A435" s="34" t="s">
        <v>278</v>
      </c>
      <c r="B435" s="37">
        <v>285</v>
      </c>
      <c r="C435" s="46">
        <v>285</v>
      </c>
      <c r="D435" s="38">
        <v>247</v>
      </c>
      <c r="E435" s="39">
        <v>86.666666666666671</v>
      </c>
      <c r="F435" s="38">
        <v>242</v>
      </c>
      <c r="G435" s="39">
        <v>84.912280701754383</v>
      </c>
      <c r="H435" s="38">
        <v>246</v>
      </c>
      <c r="I435" s="39">
        <v>86.315789473684205</v>
      </c>
      <c r="J435" s="38">
        <v>244</v>
      </c>
      <c r="K435" s="39">
        <v>85.614035087719301</v>
      </c>
      <c r="L435" s="38">
        <v>243</v>
      </c>
      <c r="M435" s="39">
        <v>85.263157894736835</v>
      </c>
      <c r="N435" s="38">
        <v>246</v>
      </c>
      <c r="O435" s="39">
        <v>86.315789473684205</v>
      </c>
      <c r="P435" s="38">
        <v>240</v>
      </c>
      <c r="Q435" s="39">
        <v>84.21052631578948</v>
      </c>
      <c r="R435" s="38">
        <v>245</v>
      </c>
      <c r="S435" s="39">
        <v>85.964912280701753</v>
      </c>
      <c r="T435" s="38">
        <v>243</v>
      </c>
      <c r="U435" s="39">
        <v>85.263157894736835</v>
      </c>
      <c r="V435" s="38">
        <v>235</v>
      </c>
      <c r="W435" s="39">
        <v>82.456140350877192</v>
      </c>
    </row>
    <row r="436" spans="1:23" x14ac:dyDescent="0.2">
      <c r="A436" s="34" t="s">
        <v>279</v>
      </c>
      <c r="B436" s="37">
        <v>818</v>
      </c>
      <c r="C436" s="46">
        <v>818</v>
      </c>
      <c r="D436" s="38">
        <v>736</v>
      </c>
      <c r="E436" s="39">
        <v>89.975550122249388</v>
      </c>
      <c r="F436" s="38">
        <v>717</v>
      </c>
      <c r="G436" s="39">
        <v>87.652811735941327</v>
      </c>
      <c r="H436" s="38">
        <v>735</v>
      </c>
      <c r="I436" s="39">
        <v>89.853300733496326</v>
      </c>
      <c r="J436" s="38">
        <v>731</v>
      </c>
      <c r="K436" s="39">
        <v>89.364303178484107</v>
      </c>
      <c r="L436" s="38">
        <v>717</v>
      </c>
      <c r="M436" s="39">
        <v>87.652811735941327</v>
      </c>
      <c r="N436" s="38">
        <v>732</v>
      </c>
      <c r="O436" s="39">
        <v>89.486552567237169</v>
      </c>
      <c r="P436" s="38">
        <v>715</v>
      </c>
      <c r="Q436" s="39">
        <v>87.408312958435204</v>
      </c>
      <c r="R436" s="38">
        <v>731</v>
      </c>
      <c r="S436" s="39">
        <v>89.364303178484107</v>
      </c>
      <c r="T436" s="38">
        <v>731</v>
      </c>
      <c r="U436" s="39">
        <v>89.364303178484107</v>
      </c>
      <c r="V436" s="38">
        <v>696</v>
      </c>
      <c r="W436" s="39">
        <v>85.085574572127143</v>
      </c>
    </row>
    <row r="437" spans="1:23" x14ac:dyDescent="0.2">
      <c r="A437" s="34" t="s">
        <v>280</v>
      </c>
      <c r="B437" s="37">
        <v>150</v>
      </c>
      <c r="C437" s="46">
        <v>150</v>
      </c>
      <c r="D437" s="38">
        <v>139</v>
      </c>
      <c r="E437" s="39">
        <v>92.666666666666671</v>
      </c>
      <c r="F437" s="38">
        <v>139</v>
      </c>
      <c r="G437" s="39">
        <v>92.666666666666671</v>
      </c>
      <c r="H437" s="38">
        <v>139</v>
      </c>
      <c r="I437" s="39">
        <v>92.666666666666671</v>
      </c>
      <c r="J437" s="38">
        <v>140</v>
      </c>
      <c r="K437" s="39">
        <v>93.333333333333329</v>
      </c>
      <c r="L437" s="38">
        <v>139</v>
      </c>
      <c r="M437" s="39">
        <v>92.666666666666671</v>
      </c>
      <c r="N437" s="38">
        <v>139</v>
      </c>
      <c r="O437" s="39">
        <v>92.666666666666671</v>
      </c>
      <c r="P437" s="38">
        <v>140</v>
      </c>
      <c r="Q437" s="39">
        <v>93.333333333333329</v>
      </c>
      <c r="R437" s="38">
        <v>141</v>
      </c>
      <c r="S437" s="39">
        <v>94</v>
      </c>
      <c r="T437" s="38">
        <v>140</v>
      </c>
      <c r="U437" s="39">
        <v>93.333333333333329</v>
      </c>
      <c r="V437" s="38">
        <v>138</v>
      </c>
      <c r="W437" s="39">
        <v>92</v>
      </c>
    </row>
    <row r="438" spans="1:23" x14ac:dyDescent="0.2">
      <c r="A438" s="34" t="s">
        <v>284</v>
      </c>
      <c r="B438" s="37">
        <v>77</v>
      </c>
      <c r="C438" s="46">
        <v>77</v>
      </c>
      <c r="D438" s="38">
        <v>68</v>
      </c>
      <c r="E438" s="39">
        <v>88.311688311688314</v>
      </c>
      <c r="F438" s="38">
        <v>67</v>
      </c>
      <c r="G438" s="39">
        <v>87.012987012987011</v>
      </c>
      <c r="H438" s="38">
        <v>68</v>
      </c>
      <c r="I438" s="39">
        <v>88.311688311688314</v>
      </c>
      <c r="J438" s="38">
        <v>67</v>
      </c>
      <c r="K438" s="39">
        <v>87.012987012987011</v>
      </c>
      <c r="L438" s="38">
        <v>67</v>
      </c>
      <c r="M438" s="39">
        <v>87.012987012987011</v>
      </c>
      <c r="N438" s="38">
        <v>69</v>
      </c>
      <c r="O438" s="39">
        <v>89.610389610389603</v>
      </c>
      <c r="P438" s="38">
        <v>67</v>
      </c>
      <c r="Q438" s="39">
        <v>87.012987012987011</v>
      </c>
      <c r="R438" s="38">
        <v>67</v>
      </c>
      <c r="S438" s="39">
        <v>87.012987012987011</v>
      </c>
      <c r="T438" s="38">
        <v>67</v>
      </c>
      <c r="U438" s="39">
        <v>87.012987012987011</v>
      </c>
      <c r="V438" s="38">
        <v>65</v>
      </c>
      <c r="W438" s="39">
        <v>84.415584415584419</v>
      </c>
    </row>
    <row r="439" spans="1:23" x14ac:dyDescent="0.2">
      <c r="A439" s="34" t="s">
        <v>285</v>
      </c>
      <c r="B439" s="37">
        <v>730</v>
      </c>
      <c r="C439" s="46">
        <v>730</v>
      </c>
      <c r="D439" s="38">
        <v>650</v>
      </c>
      <c r="E439" s="39">
        <v>89.041095890410958</v>
      </c>
      <c r="F439" s="38">
        <v>630</v>
      </c>
      <c r="G439" s="39">
        <v>86.301369863013704</v>
      </c>
      <c r="H439" s="38">
        <v>649</v>
      </c>
      <c r="I439" s="39">
        <v>88.904109589041099</v>
      </c>
      <c r="J439" s="38">
        <v>637</v>
      </c>
      <c r="K439" s="39">
        <v>87.260273972602747</v>
      </c>
      <c r="L439" s="38">
        <v>634</v>
      </c>
      <c r="M439" s="39">
        <v>86.849315068493155</v>
      </c>
      <c r="N439" s="38">
        <v>651</v>
      </c>
      <c r="O439" s="39">
        <v>89.178082191780817</v>
      </c>
      <c r="P439" s="38">
        <v>632</v>
      </c>
      <c r="Q439" s="39">
        <v>86.575342465753423</v>
      </c>
      <c r="R439" s="38">
        <v>640</v>
      </c>
      <c r="S439" s="39">
        <v>87.671232876712324</v>
      </c>
      <c r="T439" s="38">
        <v>631</v>
      </c>
      <c r="U439" s="39">
        <v>86.438356164383563</v>
      </c>
      <c r="V439" s="38">
        <v>611</v>
      </c>
      <c r="W439" s="39">
        <v>83.698630136986296</v>
      </c>
    </row>
    <row r="440" spans="1:23" x14ac:dyDescent="0.2">
      <c r="A440" s="34" t="s">
        <v>286</v>
      </c>
      <c r="B440" s="37">
        <v>166</v>
      </c>
      <c r="C440" s="46">
        <v>166</v>
      </c>
      <c r="D440" s="38">
        <v>148</v>
      </c>
      <c r="E440" s="39">
        <v>89.156626506024097</v>
      </c>
      <c r="F440" s="38">
        <v>144</v>
      </c>
      <c r="G440" s="39">
        <v>86.746987951807228</v>
      </c>
      <c r="H440" s="38">
        <v>148</v>
      </c>
      <c r="I440" s="39">
        <v>89.156626506024097</v>
      </c>
      <c r="J440" s="38">
        <v>146</v>
      </c>
      <c r="K440" s="39">
        <v>87.951807228915669</v>
      </c>
      <c r="L440" s="38">
        <v>144</v>
      </c>
      <c r="M440" s="39">
        <v>86.746987951807228</v>
      </c>
      <c r="N440" s="38">
        <v>147</v>
      </c>
      <c r="O440" s="39">
        <v>88.554216867469876</v>
      </c>
      <c r="P440" s="38">
        <v>142</v>
      </c>
      <c r="Q440" s="39">
        <v>85.5421686746988</v>
      </c>
      <c r="R440" s="38">
        <v>146</v>
      </c>
      <c r="S440" s="39">
        <v>87.951807228915669</v>
      </c>
      <c r="T440" s="38">
        <v>146</v>
      </c>
      <c r="U440" s="39">
        <v>87.951807228915669</v>
      </c>
      <c r="V440" s="38">
        <v>141</v>
      </c>
      <c r="W440" s="39">
        <v>84.939759036144579</v>
      </c>
    </row>
    <row r="441" spans="1:23" x14ac:dyDescent="0.2">
      <c r="A441" s="34" t="s">
        <v>287</v>
      </c>
      <c r="B441" s="37">
        <v>48</v>
      </c>
      <c r="C441" s="46">
        <v>48</v>
      </c>
      <c r="D441" s="38">
        <v>35</v>
      </c>
      <c r="E441" s="39">
        <v>72.916666666666671</v>
      </c>
      <c r="F441" s="38">
        <v>35</v>
      </c>
      <c r="G441" s="39">
        <v>72.916666666666671</v>
      </c>
      <c r="H441" s="38">
        <v>35</v>
      </c>
      <c r="I441" s="39">
        <v>72.916666666666671</v>
      </c>
      <c r="J441" s="38">
        <v>36</v>
      </c>
      <c r="K441" s="39">
        <v>75</v>
      </c>
      <c r="L441" s="38">
        <v>36</v>
      </c>
      <c r="M441" s="39">
        <v>75</v>
      </c>
      <c r="N441" s="38">
        <v>40</v>
      </c>
      <c r="O441" s="39">
        <v>83.333333333333329</v>
      </c>
      <c r="P441" s="38">
        <v>36</v>
      </c>
      <c r="Q441" s="39">
        <v>75</v>
      </c>
      <c r="R441" s="38">
        <v>35</v>
      </c>
      <c r="S441" s="39">
        <v>72.916666666666671</v>
      </c>
      <c r="T441" s="38">
        <v>37</v>
      </c>
      <c r="U441" s="39">
        <v>77.083333333333329</v>
      </c>
      <c r="V441" s="38">
        <v>35</v>
      </c>
      <c r="W441" s="39">
        <v>72.916666666666671</v>
      </c>
    </row>
    <row r="442" spans="1:23" x14ac:dyDescent="0.2">
      <c r="A442" s="34" t="s">
        <v>288</v>
      </c>
      <c r="B442" s="37">
        <v>100</v>
      </c>
      <c r="C442" s="46">
        <v>100</v>
      </c>
      <c r="D442" s="38">
        <v>90</v>
      </c>
      <c r="E442" s="39">
        <v>90</v>
      </c>
      <c r="F442" s="38">
        <v>90</v>
      </c>
      <c r="G442" s="39">
        <v>90</v>
      </c>
      <c r="H442" s="38">
        <v>90</v>
      </c>
      <c r="I442" s="39">
        <v>90</v>
      </c>
      <c r="J442" s="38">
        <v>90</v>
      </c>
      <c r="K442" s="39">
        <v>90</v>
      </c>
      <c r="L442" s="38">
        <v>90</v>
      </c>
      <c r="M442" s="39">
        <v>90</v>
      </c>
      <c r="N442" s="38">
        <v>91</v>
      </c>
      <c r="O442" s="39">
        <v>91</v>
      </c>
      <c r="P442" s="38">
        <v>91</v>
      </c>
      <c r="Q442" s="39">
        <v>91</v>
      </c>
      <c r="R442" s="38">
        <v>90</v>
      </c>
      <c r="S442" s="39">
        <v>90</v>
      </c>
      <c r="T442" s="38">
        <v>89</v>
      </c>
      <c r="U442" s="39">
        <v>89</v>
      </c>
      <c r="V442" s="38">
        <v>89</v>
      </c>
      <c r="W442" s="39">
        <v>89</v>
      </c>
    </row>
    <row r="443" spans="1:23" x14ac:dyDescent="0.2">
      <c r="A443" s="34" t="s">
        <v>291</v>
      </c>
      <c r="B443" s="37">
        <v>107</v>
      </c>
      <c r="C443" s="46">
        <v>107</v>
      </c>
      <c r="D443" s="38">
        <v>101</v>
      </c>
      <c r="E443" s="39">
        <v>94.392523364485982</v>
      </c>
      <c r="F443" s="38">
        <v>98</v>
      </c>
      <c r="G443" s="39">
        <v>91.588785046728972</v>
      </c>
      <c r="H443" s="38">
        <v>101</v>
      </c>
      <c r="I443" s="39">
        <v>94.392523364485982</v>
      </c>
      <c r="J443" s="38">
        <v>99</v>
      </c>
      <c r="K443" s="39">
        <v>92.523364485981304</v>
      </c>
      <c r="L443" s="38">
        <v>98</v>
      </c>
      <c r="M443" s="39">
        <v>91.588785046728972</v>
      </c>
      <c r="N443" s="38">
        <v>99</v>
      </c>
      <c r="O443" s="39">
        <v>92.523364485981304</v>
      </c>
      <c r="P443" s="38">
        <v>97</v>
      </c>
      <c r="Q443" s="39">
        <v>90.654205607476641</v>
      </c>
      <c r="R443" s="38">
        <v>101</v>
      </c>
      <c r="S443" s="39">
        <v>94.392523364485982</v>
      </c>
      <c r="T443" s="38">
        <v>100</v>
      </c>
      <c r="U443" s="39">
        <v>93.45794392523365</v>
      </c>
      <c r="V443" s="38">
        <v>96</v>
      </c>
      <c r="W443" s="39">
        <v>89.719626168224295</v>
      </c>
    </row>
    <row r="444" spans="1:23" ht="13.5" thickBot="1" x14ac:dyDescent="0.25">
      <c r="A444" s="40" t="s">
        <v>295</v>
      </c>
      <c r="B444" s="41">
        <f>SUM(B428:B443)</f>
        <v>4559</v>
      </c>
      <c r="C444" s="41">
        <f>SUM(C428:C443)</f>
        <v>4559</v>
      </c>
      <c r="D444" s="41">
        <f>SUM(D428:D443)</f>
        <v>4053</v>
      </c>
      <c r="E444" s="42">
        <f>(D444/B444)*100</f>
        <v>88.901074797104627</v>
      </c>
      <c r="F444" s="41">
        <f>SUM(F428:F443)</f>
        <v>3958</v>
      </c>
      <c r="G444" s="42">
        <f>(F444/C444)*100</f>
        <v>86.817284492213204</v>
      </c>
      <c r="H444" s="41">
        <f>SUM(H428:H443)</f>
        <v>4050</v>
      </c>
      <c r="I444" s="42">
        <f>(H444/B444)*100</f>
        <v>88.835270892739644</v>
      </c>
      <c r="J444" s="41">
        <f>SUM(J428:J443)</f>
        <v>4015</v>
      </c>
      <c r="K444" s="42">
        <f>(J444/C444)*100</f>
        <v>88.067558675148064</v>
      </c>
      <c r="L444" s="41">
        <f>SUM(L428:L443)</f>
        <v>3969</v>
      </c>
      <c r="M444" s="42">
        <f>(L444/C444)*100</f>
        <v>87.058565474884844</v>
      </c>
      <c r="N444" s="41">
        <f>SUM(N428:N443)</f>
        <v>4074</v>
      </c>
      <c r="O444" s="42">
        <f>(N444/B444)*100</f>
        <v>89.361702127659569</v>
      </c>
      <c r="P444" s="41">
        <f>SUM(P428:P443)</f>
        <v>3967</v>
      </c>
      <c r="Q444" s="42">
        <f>(P444/C444)*100</f>
        <v>87.014696205308184</v>
      </c>
      <c r="R444" s="41">
        <f>SUM(R428:R443)</f>
        <v>4043</v>
      </c>
      <c r="S444" s="42">
        <f>(R444/C444)*100</f>
        <v>88.681728449221325</v>
      </c>
      <c r="T444" s="41">
        <f>SUM(T428:T443)</f>
        <v>4022</v>
      </c>
      <c r="U444" s="42">
        <f>(T444/C444)*100</f>
        <v>88.221101118666382</v>
      </c>
      <c r="V444" s="41">
        <f>SUM(V428:V443)</f>
        <v>3871</v>
      </c>
      <c r="W444" s="42">
        <f>(V444/C444)*100</f>
        <v>84.908971265628423</v>
      </c>
    </row>
    <row r="445" spans="1:23" ht="13.5" thickTop="1" x14ac:dyDescent="0.2"/>
    <row r="446" spans="1:23" ht="13.5" thickBot="1" x14ac:dyDescent="0.25">
      <c r="A446" s="40" t="s">
        <v>313</v>
      </c>
      <c r="B446" s="41">
        <f>SUM(B17+B38+B54+B69+B87+B97+B123+B142+B161+B191+B211+B224+B234+B244+B255+B268+B290+B307+B321+B338+B358+B381+B406+B424+B444)</f>
        <v>165835</v>
      </c>
      <c r="C446" s="41">
        <f>SUM(C17+C38+C54+C69+C87+C97+C123+C142+C161+C191+C211+C224+C234+C244+C255+C268+C290+C307+C321+C338+C358+C381+C406+C424+C444)</f>
        <v>165835</v>
      </c>
      <c r="D446" s="41">
        <f>SUM(D17+D38+D54+D69+D87+D97+D123+D142+D161+D191+D211+D224+D234+D244+D255+D268+D290+D307+D321+D338+D358+D381+D406+D424+D444)</f>
        <v>146753</v>
      </c>
      <c r="E446" s="42">
        <f>(D446/B446)*100</f>
        <v>88.493381976060533</v>
      </c>
      <c r="F446" s="41">
        <f>SUM(F17+F38+F54+F69+F87+F97+F123+F142+F161+F191+F211+F224+F234+F244+F255+F268+F290+F307+F321+F338+F358+F381+F406+F424+F444)</f>
        <v>144021</v>
      </c>
      <c r="G446" s="42">
        <f>(F446/C446)*100</f>
        <v>86.845961347122142</v>
      </c>
      <c r="H446" s="41">
        <f>SUM(H17+H38+H54+H69+H87+H97+H123+H142+H161+H191+H211+H224+H234+H244+H255+H268+H290+H307+H321+H338+H358+H381+H406+H424+H444)</f>
        <v>146613</v>
      </c>
      <c r="I446" s="42">
        <f>(H446/B446)*100</f>
        <v>88.408960713962671</v>
      </c>
      <c r="J446" s="41">
        <f>SUM(J17+J38+J54+J69+J87+J97+J123+J142+J161+J191+J211+J224+J234+J244+J255+J268+J290+J307+J321+J338+J358+J381+J406+J424+J444)</f>
        <v>145537</v>
      </c>
      <c r="K446" s="42">
        <f>(J446/C446)*100</f>
        <v>87.760123013839049</v>
      </c>
      <c r="L446" s="41">
        <f>SUM(L17+L38+L54+L69+L87+L97+L123+L142+L161+L191+L211+L224+L234+L244+L255+L268+L290+L307+L321+L338+L358+L381+L406+L424+L444)</f>
        <v>144202</v>
      </c>
      <c r="M446" s="42">
        <f>(L446/C446)*100</f>
        <v>86.955105978834382</v>
      </c>
      <c r="N446" s="41">
        <f>SUM(N17+N38+N54+N69+N87+N97+N123+N142+N161+N191+N211+N224+N234+N244+N255+N268+N290+N307+N321+N338+N358+N381+N406+N424+N444)</f>
        <v>146087</v>
      </c>
      <c r="O446" s="42">
        <f>(N446/B446)*100</f>
        <v>88.091777972080692</v>
      </c>
      <c r="P446" s="41">
        <f>SUM(P17+P38+P54+P69+P87+P97+P123+P142+P161+P191+P211+P224+P234+P244+P255+P268+P290+P307+P321+P338+P358+P381+P406+P424+P444)</f>
        <v>143816</v>
      </c>
      <c r="Q446" s="42">
        <f>(P446/C446)*100</f>
        <v>86.722344499050266</v>
      </c>
      <c r="R446" s="41">
        <f>SUM(R17+R38+R54+R69+R87+R97+R123+R142+R161+R191+R211+R224+R234+R244+R255+R268+R290+R307+R321+R338+R358+R381+R406+R424+R444)</f>
        <v>144815</v>
      </c>
      <c r="S446" s="42">
        <f>(R446/C446)*100</f>
        <v>87.324750505020049</v>
      </c>
      <c r="T446" s="41">
        <f>SUM(T17+T38+T54+T69+T87+T97+T123+T142+T161+T191+T211+T224+T234+T244+T255+T268+T290+T307+T321+T338+T358+T381+T406+T424+T444)</f>
        <v>144189</v>
      </c>
      <c r="U446" s="42">
        <f>(T446/C446)*100</f>
        <v>86.947266861639577</v>
      </c>
      <c r="V446" s="41">
        <f>SUM(V17+V38+V54+V69+V87+V97+V123+V142+V161+V191+V211+V224+V234+V244+V255+V268+V290+V307+V321+V338+V358+V381+V406+V424+V444)</f>
        <v>140083</v>
      </c>
      <c r="W446" s="42">
        <f>(V446/C446)*100</f>
        <v>84.471311846112101</v>
      </c>
    </row>
    <row r="447" spans="1:23" ht="13.5" thickTop="1" x14ac:dyDescent="0.2"/>
    <row r="448" spans="1:23" ht="15" x14ac:dyDescent="0.2">
      <c r="A448" s="91" t="s">
        <v>373</v>
      </c>
    </row>
  </sheetData>
  <mergeCells count="225">
    <mergeCell ref="L425:M425"/>
    <mergeCell ref="N425:Q425"/>
    <mergeCell ref="A425:A426"/>
    <mergeCell ref="B425:C425"/>
    <mergeCell ref="D425:G425"/>
    <mergeCell ref="H425:K425"/>
    <mergeCell ref="N359:Q359"/>
    <mergeCell ref="A308:A309"/>
    <mergeCell ref="B308:C308"/>
    <mergeCell ref="L382:M382"/>
    <mergeCell ref="N382:Q382"/>
    <mergeCell ref="A382:A383"/>
    <mergeCell ref="B382:C382"/>
    <mergeCell ref="D382:G382"/>
    <mergeCell ref="H382:K382"/>
    <mergeCell ref="A359:A360"/>
    <mergeCell ref="B359:C359"/>
    <mergeCell ref="D359:G359"/>
    <mergeCell ref="H359:K359"/>
    <mergeCell ref="L359:M359"/>
    <mergeCell ref="A407:A408"/>
    <mergeCell ref="D407:G407"/>
    <mergeCell ref="H407:K407"/>
    <mergeCell ref="L407:M407"/>
    <mergeCell ref="A269:A270"/>
    <mergeCell ref="B269:C269"/>
    <mergeCell ref="D308:G308"/>
    <mergeCell ref="H308:K308"/>
    <mergeCell ref="L269:M269"/>
    <mergeCell ref="D269:G269"/>
    <mergeCell ref="H269:K269"/>
    <mergeCell ref="L308:M308"/>
    <mergeCell ref="A291:A292"/>
    <mergeCell ref="B291:C291"/>
    <mergeCell ref="D291:G291"/>
    <mergeCell ref="H291:K291"/>
    <mergeCell ref="L291:M291"/>
    <mergeCell ref="A256:A257"/>
    <mergeCell ref="B256:C256"/>
    <mergeCell ref="D256:G256"/>
    <mergeCell ref="H256:K256"/>
    <mergeCell ref="L256:M256"/>
    <mergeCell ref="A245:A246"/>
    <mergeCell ref="B245:C245"/>
    <mergeCell ref="D225:G225"/>
    <mergeCell ref="H225:K225"/>
    <mergeCell ref="L225:M225"/>
    <mergeCell ref="L245:M245"/>
    <mergeCell ref="L235:M235"/>
    <mergeCell ref="H124:K124"/>
    <mergeCell ref="L124:M124"/>
    <mergeCell ref="D162:G162"/>
    <mergeCell ref="H162:K162"/>
    <mergeCell ref="A235:A236"/>
    <mergeCell ref="B235:C235"/>
    <mergeCell ref="D235:G235"/>
    <mergeCell ref="A212:A213"/>
    <mergeCell ref="B212:C212"/>
    <mergeCell ref="D212:G212"/>
    <mergeCell ref="H212:K212"/>
    <mergeCell ref="A225:A226"/>
    <mergeCell ref="B225:C225"/>
    <mergeCell ref="A339:A340"/>
    <mergeCell ref="D339:G339"/>
    <mergeCell ref="B339:C339"/>
    <mergeCell ref="B407:C407"/>
    <mergeCell ref="L70:M70"/>
    <mergeCell ref="L88:M88"/>
    <mergeCell ref="H339:K339"/>
    <mergeCell ref="L339:M339"/>
    <mergeCell ref="D192:G192"/>
    <mergeCell ref="H192:K192"/>
    <mergeCell ref="L192:M192"/>
    <mergeCell ref="D245:G245"/>
    <mergeCell ref="H245:K245"/>
    <mergeCell ref="H235:K235"/>
    <mergeCell ref="L212:M212"/>
    <mergeCell ref="D70:G70"/>
    <mergeCell ref="H70:K70"/>
    <mergeCell ref="D88:G88"/>
    <mergeCell ref="D98:G98"/>
    <mergeCell ref="L162:M162"/>
    <mergeCell ref="D143:G143"/>
    <mergeCell ref="H143:K143"/>
    <mergeCell ref="L143:M143"/>
    <mergeCell ref="D124:G124"/>
    <mergeCell ref="B55:C55"/>
    <mergeCell ref="H88:K88"/>
    <mergeCell ref="D39:G39"/>
    <mergeCell ref="H39:K39"/>
    <mergeCell ref="L39:M39"/>
    <mergeCell ref="B322:C322"/>
    <mergeCell ref="A322:A323"/>
    <mergeCell ref="D322:G322"/>
    <mergeCell ref="H322:K322"/>
    <mergeCell ref="L322:M322"/>
    <mergeCell ref="B192:C192"/>
    <mergeCell ref="A88:A89"/>
    <mergeCell ref="B98:C98"/>
    <mergeCell ref="A98:A99"/>
    <mergeCell ref="A143:A144"/>
    <mergeCell ref="B143:C143"/>
    <mergeCell ref="A124:A125"/>
    <mergeCell ref="B124:C124"/>
    <mergeCell ref="A162:A163"/>
    <mergeCell ref="B162:C162"/>
    <mergeCell ref="A192:A193"/>
    <mergeCell ref="A70:A71"/>
    <mergeCell ref="B88:C88"/>
    <mergeCell ref="B70:C70"/>
    <mergeCell ref="N4:Q4"/>
    <mergeCell ref="N18:Q18"/>
    <mergeCell ref="N39:Q39"/>
    <mergeCell ref="N55:Q55"/>
    <mergeCell ref="N70:Q70"/>
    <mergeCell ref="N124:Q124"/>
    <mergeCell ref="A4:A5"/>
    <mergeCell ref="B4:C4"/>
    <mergeCell ref="B18:C18"/>
    <mergeCell ref="B39:C39"/>
    <mergeCell ref="A18:A19"/>
    <mergeCell ref="A39:A40"/>
    <mergeCell ref="H98:K98"/>
    <mergeCell ref="L98:M98"/>
    <mergeCell ref="D4:G4"/>
    <mergeCell ref="H4:K4"/>
    <mergeCell ref="L4:M4"/>
    <mergeCell ref="D18:G18"/>
    <mergeCell ref="H18:K18"/>
    <mergeCell ref="L18:M18"/>
    <mergeCell ref="A55:A56"/>
    <mergeCell ref="D55:G55"/>
    <mergeCell ref="H55:K55"/>
    <mergeCell ref="L55:M55"/>
    <mergeCell ref="N407:Q407"/>
    <mergeCell ref="N88:Q88"/>
    <mergeCell ref="N98:Q98"/>
    <mergeCell ref="N192:Q192"/>
    <mergeCell ref="N162:Q162"/>
    <mergeCell ref="N143:Q143"/>
    <mergeCell ref="N245:Q245"/>
    <mergeCell ref="N339:Q339"/>
    <mergeCell ref="N291:Q291"/>
    <mergeCell ref="N308:Q308"/>
    <mergeCell ref="N256:Q256"/>
    <mergeCell ref="N269:Q269"/>
    <mergeCell ref="N212:Q212"/>
    <mergeCell ref="N225:Q225"/>
    <mergeCell ref="N235:Q235"/>
    <mergeCell ref="N322:Q322"/>
    <mergeCell ref="R4:S4"/>
    <mergeCell ref="T4:U4"/>
    <mergeCell ref="R18:S18"/>
    <mergeCell ref="T18:U18"/>
    <mergeCell ref="R39:S39"/>
    <mergeCell ref="T39:U39"/>
    <mergeCell ref="R55:S55"/>
    <mergeCell ref="T55:U55"/>
    <mergeCell ref="R70:S70"/>
    <mergeCell ref="T70:U70"/>
    <mergeCell ref="R88:S88"/>
    <mergeCell ref="T88:U88"/>
    <mergeCell ref="R98:S98"/>
    <mergeCell ref="T98:U98"/>
    <mergeCell ref="R124:S124"/>
    <mergeCell ref="T124:U124"/>
    <mergeCell ref="R143:S143"/>
    <mergeCell ref="T143:U143"/>
    <mergeCell ref="R162:S162"/>
    <mergeCell ref="T162:U162"/>
    <mergeCell ref="R192:S192"/>
    <mergeCell ref="T192:U192"/>
    <mergeCell ref="R212:S212"/>
    <mergeCell ref="T212:U212"/>
    <mergeCell ref="R225:S225"/>
    <mergeCell ref="T225:U225"/>
    <mergeCell ref="R235:S235"/>
    <mergeCell ref="T235:U235"/>
    <mergeCell ref="R245:S245"/>
    <mergeCell ref="T245:U245"/>
    <mergeCell ref="R256:S256"/>
    <mergeCell ref="T256:U256"/>
    <mergeCell ref="R269:S269"/>
    <mergeCell ref="T269:U269"/>
    <mergeCell ref="R291:S291"/>
    <mergeCell ref="T291:U291"/>
    <mergeCell ref="R308:S308"/>
    <mergeCell ref="T308:U308"/>
    <mergeCell ref="R322:S322"/>
    <mergeCell ref="T322:U322"/>
    <mergeCell ref="R339:S339"/>
    <mergeCell ref="T339:U339"/>
    <mergeCell ref="R359:S359"/>
    <mergeCell ref="T359:U359"/>
    <mergeCell ref="R382:S382"/>
    <mergeCell ref="T382:U382"/>
    <mergeCell ref="R407:S407"/>
    <mergeCell ref="T407:U407"/>
    <mergeCell ref="R425:S425"/>
    <mergeCell ref="T425:U425"/>
    <mergeCell ref="V4:W4"/>
    <mergeCell ref="V18:W18"/>
    <mergeCell ref="V39:W39"/>
    <mergeCell ref="V55:W55"/>
    <mergeCell ref="V70:W70"/>
    <mergeCell ref="V88:W88"/>
    <mergeCell ref="V98:W98"/>
    <mergeCell ref="V124:W124"/>
    <mergeCell ref="V143:W143"/>
    <mergeCell ref="V308:W308"/>
    <mergeCell ref="V322:W322"/>
    <mergeCell ref="V339:W339"/>
    <mergeCell ref="V359:W359"/>
    <mergeCell ref="V382:W382"/>
    <mergeCell ref="V407:W407"/>
    <mergeCell ref="V425:W425"/>
    <mergeCell ref="V162:W162"/>
    <mergeCell ref="V192:W192"/>
    <mergeCell ref="V212:W212"/>
    <mergeCell ref="V225:W225"/>
    <mergeCell ref="V235:W235"/>
    <mergeCell ref="V245:W245"/>
    <mergeCell ref="V256:W256"/>
    <mergeCell ref="V269:W269"/>
    <mergeCell ref="V291:W291"/>
  </mergeCells>
  <phoneticPr fontId="5" type="noConversion"/>
  <conditionalFormatting sqref="A1 E4:E5 G4:G5 I4:I5 K4:K5 O4:O5 Q4:Q5 E18:E19 G18:G19 I18:I19 K18:K19 O18:O19 Q18:Q19 E39:E40 G39:G40 I39:I40 K39:K40 O39:O40 Q39:Q40 E55:E56 G55:G56 I55:I56 K55:K56 O55:O56 Q55:Q56 E70:E71 G70:G71 I70:I71 K70:K71 O70:O71 Q70:Q71 E88:E89 G88:G89 I88:I89 K88:K89 O88:O89 Q88:Q89 E98:E99 G98:G99 I98:I99 K98:K99 O98:O99 Q98:Q99 E124:E125 G124:G125 I124:I125 K124:K125 O124:O125 Q124:Q125 E143:E144 G143:G144 I143:I144 K143:K144 O143:O144 Q143:Q144 E162:E163 G162:G163 I162:I163 K162:K163 O162:O163 Q162:Q163 E192:E193 G192:G193 I192:I193 K192:K193 O192:O193 Q192:Q193 E212:E213 G212:G213 I212:I213 K212:K213 O212:O213 Q212:Q213 E225:E226 G225:G226 I225:I226 K225:K226 O225:O226 Q225:Q226 E235:E236 G235:G236 I235:I236 K235:K236 O235:O236 Q235:Q236 E245:E246 G245:G246 I245:I246 K245:K246 O245:O246 Q245:Q246 E256:E257 G256:G257 I256:I257 K256:K257 O256:O257 Q256:Q257 E269:E270 G269:G270 I269:I270 K269:K270 O269:O270 Q269:Q270 E291:E292 G291:G292 I291:I292 K291:K292 O291:O292 Q291:Q292 E308:E309 G308:G309 I308:I309 K308:K309 O308:O309 Q308:Q309 E322:E323 G322:G323 I322:I323 K322:K323 O322:O323 Q322:Q323 E339:E340 G339:G340 I339:I340 K339:K340 O339:O340 Q339:Q340 E359:E360 G359:G360 I359:I360 K359:K360 O359:O360 Q359:Q360 E382:E383 G382:G383 I382:I383 K382:K383 O382:O383 Q382:Q383 E407:E408 G407:G408 I407:I408 K407:K408 O407:O408 Q407:Q408 E425:E426 G425:G426 I425:I426 K425:K426 O425:O426 Q425:Q426 A446">
    <cfRule type="cellIs" dxfId="223" priority="1145" stopIfTrue="1" operator="lessThan">
      <formula>0.9</formula>
    </cfRule>
  </conditionalFormatting>
  <conditionalFormatting sqref="A4:A444">
    <cfRule type="cellIs" dxfId="222" priority="1" stopIfTrue="1" operator="lessThan">
      <formula>0.9</formula>
    </cfRule>
  </conditionalFormatting>
  <conditionalFormatting sqref="A448">
    <cfRule type="cellIs" dxfId="221" priority="876" stopIfTrue="1" operator="lessThan">
      <formula>0.9</formula>
    </cfRule>
  </conditionalFormatting>
  <conditionalFormatting sqref="E7:E17 G7:G17 I7:I17 K7:K17 M7:M17 O7:O17 Q7:Q17 S7:S17 U7:U17 W7:W17 E21:E38 G21:G38 I21:I38 K21:K38 M21:M38 O21:O38 Q21:Q38 S21:S38 U21:U38 W21:W38 E42:E54 G42:G54 I42:I54 K42:K54 M42:M54 O42:O54 Q42:Q54 E58:E69 G58:G69 I58:I69 K58:K69 M58:M69 O58:O69 Q58:Q69 E73:E87 G73:G87 I73:I87 K73:K87 M73:M87 O73:O87 Q73:Q87 E91:E97 G91:G97 I91:I97 K91:K97 M91:M97 O91:O97 Q91:Q97 E101:E123 G101:G123 I101:I123 K101:K123 M101:M123 O101:O123 Q101:Q123 E146:E161 G146:G161 I146:I161 K146:K161 M146:M161 O146:O161 Q146:Q161 S146:S161 U146:U161 E165:E191 G165:G191 I165:I191 K165:K191 M165:M191 O165:O191 Q165:Q191 S165:S191 U165:U191 E195:E211 G195:G211 I195:I211 K195:K211 M195:M211 O195:O211 Q195:Q211 S195:S211 U195:U211 W195:W211 E215:E224 G215:G224 I215:I224 K215:K224 M215:M224 O215:O224 Q215:Q224 S215:S224 U215:U224 W215:W224 E228:E234 G228:G234 I228:I234 K228:K234 M228:M234 O228:O234 Q228:Q234 S228:S234 U228:U234 W228:W234 E238:E244 G238:G244 I238:I244 K238:K244 M238:M244 O238:O244 Q238:Q244 S238:S244 U238:U244 E248:E255 G248:G255 I248:I255 K248:K255 M248:M255 O248:O255 Q248:Q255 S248:S255 U248:U255 E259:E268 G259:G268 I259:I268 K259:K268 M259:M268 O259:O268 Q259:Q268 E272:E290 G272:G290 I272:I290 K272:K290 M272:M290 O272:O290 Q272:Q290 S272:S290 U272:U290 W272:W290 E294:E307 G294:G307 I294:I307 K294:K307 M294:M307 O294:O307 Q294:Q307 S294:S307 U294:U307 W294:W307 E311:E321 G311:G321 I311:I321 K311:K321 M311:M321 O311:O321 Q311:Q321 S311:S321 U311:U321 W311:W321 E325:E338 G325:G338 I325:I338 K325:K338 M325:M338 O325:O338 Q325:Q338 E342:E358 G342:G358 I342:I358 K342:K358 M342:M358 O342:O358 Q342:Q358 S342:S358 U342:U358 W342:W358 E362:E381 G362:G381 I362:I381 K362:K381 M362:M381 O362:O381 Q362:Q381 S362:S381 U362:U381 E385:E406 G385:G406 I385:I406 K385:K406 M385:M406 O385:O406 Q385:Q406 E410:E424 G410:G424 I410:I424 K410:K424 M410:M424 O410:O424 Q410:Q424 E428:E444 G428:G444 I428:I444 K428:K444 M428:M444 O428:O444 Q428:Q444 S428:S444 U428:U444 W428:W444 E446 G446 I446 K446 M446 O446 Q446">
    <cfRule type="cellIs" dxfId="220" priority="1147" stopIfTrue="1" operator="lessThan">
      <formula>90</formula>
    </cfRule>
  </conditionalFormatting>
  <conditionalFormatting sqref="E127:E142 G127:G142 I127:I142 K127:K142 M127:M142 O127:O142 Q127:Q142 S127:S142 U127:U142 W127:W142">
    <cfRule type="cellIs" dxfId="219" priority="2" stopIfTrue="1" operator="lessThan">
      <formula>90</formula>
    </cfRule>
  </conditionalFormatting>
  <conditionalFormatting sqref="M4:M5">
    <cfRule type="cellIs" dxfId="218" priority="1063" stopIfTrue="1" operator="lessThan">
      <formula>0.9</formula>
    </cfRule>
  </conditionalFormatting>
  <conditionalFormatting sqref="M18:M19">
    <cfRule type="cellIs" dxfId="217" priority="73" stopIfTrue="1" operator="lessThan">
      <formula>0.9</formula>
    </cfRule>
  </conditionalFormatting>
  <conditionalFormatting sqref="M39:M40">
    <cfRule type="cellIs" dxfId="216" priority="70" stopIfTrue="1" operator="lessThan">
      <formula>0.9</formula>
    </cfRule>
  </conditionalFormatting>
  <conditionalFormatting sqref="M55:M56">
    <cfRule type="cellIs" dxfId="215" priority="67" stopIfTrue="1" operator="lessThan">
      <formula>0.9</formula>
    </cfRule>
  </conditionalFormatting>
  <conditionalFormatting sqref="M70:M71">
    <cfRule type="cellIs" dxfId="214" priority="64" stopIfTrue="1" operator="lessThan">
      <formula>0.9</formula>
    </cfRule>
  </conditionalFormatting>
  <conditionalFormatting sqref="M88:M89">
    <cfRule type="cellIs" dxfId="213" priority="61" stopIfTrue="1" operator="lessThan">
      <formula>0.9</formula>
    </cfRule>
  </conditionalFormatting>
  <conditionalFormatting sqref="M98:M99">
    <cfRule type="cellIs" dxfId="212" priority="58" stopIfTrue="1" operator="lessThan">
      <formula>0.9</formula>
    </cfRule>
  </conditionalFormatting>
  <conditionalFormatting sqref="M124:M125">
    <cfRule type="cellIs" dxfId="211" priority="55" stopIfTrue="1" operator="lessThan">
      <formula>0.9</formula>
    </cfRule>
  </conditionalFormatting>
  <conditionalFormatting sqref="M143:M144">
    <cfRule type="cellIs" dxfId="210" priority="52" stopIfTrue="1" operator="lessThan">
      <formula>0.9</formula>
    </cfRule>
  </conditionalFormatting>
  <conditionalFormatting sqref="M162:M163">
    <cfRule type="cellIs" dxfId="209" priority="49" stopIfTrue="1" operator="lessThan">
      <formula>0.9</formula>
    </cfRule>
  </conditionalFormatting>
  <conditionalFormatting sqref="M192:M193">
    <cfRule type="cellIs" dxfId="208" priority="46" stopIfTrue="1" operator="lessThan">
      <formula>0.9</formula>
    </cfRule>
  </conditionalFormatting>
  <conditionalFormatting sqref="M212:M213">
    <cfRule type="cellIs" dxfId="207" priority="43" stopIfTrue="1" operator="lessThan">
      <formula>0.9</formula>
    </cfRule>
  </conditionalFormatting>
  <conditionalFormatting sqref="M225:M226">
    <cfRule type="cellIs" dxfId="206" priority="40" stopIfTrue="1" operator="lessThan">
      <formula>0.9</formula>
    </cfRule>
  </conditionalFormatting>
  <conditionalFormatting sqref="M235:M236">
    <cfRule type="cellIs" dxfId="205" priority="37" stopIfTrue="1" operator="lessThan">
      <formula>0.9</formula>
    </cfRule>
  </conditionalFormatting>
  <conditionalFormatting sqref="M245:M246">
    <cfRule type="cellIs" dxfId="204" priority="34" stopIfTrue="1" operator="lessThan">
      <formula>0.9</formula>
    </cfRule>
  </conditionalFormatting>
  <conditionalFormatting sqref="M256:M257">
    <cfRule type="cellIs" dxfId="203" priority="31" stopIfTrue="1" operator="lessThan">
      <formula>0.9</formula>
    </cfRule>
  </conditionalFormatting>
  <conditionalFormatting sqref="M269:M270">
    <cfRule type="cellIs" dxfId="202" priority="28" stopIfTrue="1" operator="lessThan">
      <formula>0.9</formula>
    </cfRule>
  </conditionalFormatting>
  <conditionalFormatting sqref="M291:M292">
    <cfRule type="cellIs" dxfId="201" priority="25" stopIfTrue="1" operator="lessThan">
      <formula>0.9</formula>
    </cfRule>
  </conditionalFormatting>
  <conditionalFormatting sqref="M308:M309">
    <cfRule type="cellIs" dxfId="200" priority="22" stopIfTrue="1" operator="lessThan">
      <formula>0.9</formula>
    </cfRule>
  </conditionalFormatting>
  <conditionalFormatting sqref="M322:M323">
    <cfRule type="cellIs" dxfId="199" priority="19" stopIfTrue="1" operator="lessThan">
      <formula>0.9</formula>
    </cfRule>
  </conditionalFormatting>
  <conditionalFormatting sqref="M339:M340">
    <cfRule type="cellIs" dxfId="198" priority="16" stopIfTrue="1" operator="lessThan">
      <formula>0.9</formula>
    </cfRule>
  </conditionalFormatting>
  <conditionalFormatting sqref="M359:M360">
    <cfRule type="cellIs" dxfId="197" priority="13" stopIfTrue="1" operator="lessThan">
      <formula>0.9</formula>
    </cfRule>
  </conditionalFormatting>
  <conditionalFormatting sqref="M382:M383">
    <cfRule type="cellIs" dxfId="196" priority="10" stopIfTrue="1" operator="lessThan">
      <formula>0.9</formula>
    </cfRule>
  </conditionalFormatting>
  <conditionalFormatting sqref="M407:M408">
    <cfRule type="cellIs" dxfId="195" priority="7" stopIfTrue="1" operator="lessThan">
      <formula>0.9</formula>
    </cfRule>
  </conditionalFormatting>
  <conditionalFormatting sqref="M425:M426">
    <cfRule type="cellIs" dxfId="194" priority="4" stopIfTrue="1" operator="lessThan">
      <formula>0.9</formula>
    </cfRule>
  </conditionalFormatting>
  <conditionalFormatting sqref="S4:S5 U4:U5">
    <cfRule type="cellIs" dxfId="193" priority="1088" stopIfTrue="1" operator="lessThan">
      <formula>0.9</formula>
    </cfRule>
  </conditionalFormatting>
  <conditionalFormatting sqref="S18:S19 U18:U19">
    <cfRule type="cellIs" dxfId="192" priority="74" stopIfTrue="1" operator="lessThan">
      <formula>0.9</formula>
    </cfRule>
  </conditionalFormatting>
  <conditionalFormatting sqref="S39:S40 U39:U40">
    <cfRule type="cellIs" dxfId="191" priority="71" stopIfTrue="1" operator="lessThan">
      <formula>0.9</formula>
    </cfRule>
  </conditionalFormatting>
  <conditionalFormatting sqref="S42:S54 U42:U54 S58:S69 U58:U69 S73:S87 U73:U87 S91:S97 U91:U97 S101:S123 U101:U123 S259:S268 U259:U268 S325:S338 U325:U338 S385:S406 U385:U406 S410:S424 U410:U424 S446 U446">
    <cfRule type="cellIs" dxfId="190" priority="1089" stopIfTrue="1" operator="lessThan">
      <formula>90</formula>
    </cfRule>
  </conditionalFormatting>
  <conditionalFormatting sqref="S55:S56 U55:U56">
    <cfRule type="cellIs" dxfId="189" priority="68" stopIfTrue="1" operator="lessThan">
      <formula>0.9</formula>
    </cfRule>
  </conditionalFormatting>
  <conditionalFormatting sqref="S70:S71 U70:U71">
    <cfRule type="cellIs" dxfId="188" priority="65" stopIfTrue="1" operator="lessThan">
      <formula>0.9</formula>
    </cfRule>
  </conditionalFormatting>
  <conditionalFormatting sqref="S88:S89 U88:U89">
    <cfRule type="cellIs" dxfId="187" priority="62" stopIfTrue="1" operator="lessThan">
      <formula>0.9</formula>
    </cfRule>
  </conditionalFormatting>
  <conditionalFormatting sqref="S98:S99 U98:U99">
    <cfRule type="cellIs" dxfId="186" priority="59" stopIfTrue="1" operator="lessThan">
      <formula>0.9</formula>
    </cfRule>
  </conditionalFormatting>
  <conditionalFormatting sqref="S124:S125 U124:U125">
    <cfRule type="cellIs" dxfId="185" priority="56" stopIfTrue="1" operator="lessThan">
      <formula>0.9</formula>
    </cfRule>
  </conditionalFormatting>
  <conditionalFormatting sqref="S143:S144 U143:U144">
    <cfRule type="cellIs" dxfId="184" priority="53" stopIfTrue="1" operator="lessThan">
      <formula>0.9</formula>
    </cfRule>
  </conditionalFormatting>
  <conditionalFormatting sqref="S162:S163 U162:U163">
    <cfRule type="cellIs" dxfId="183" priority="50" stopIfTrue="1" operator="lessThan">
      <formula>0.9</formula>
    </cfRule>
  </conditionalFormatting>
  <conditionalFormatting sqref="S192:S193 U192:U193">
    <cfRule type="cellIs" dxfId="182" priority="47" stopIfTrue="1" operator="lessThan">
      <formula>0.9</formula>
    </cfRule>
  </conditionalFormatting>
  <conditionalFormatting sqref="S212:S213 U212:U213">
    <cfRule type="cellIs" dxfId="181" priority="44" stopIfTrue="1" operator="lessThan">
      <formula>0.9</formula>
    </cfRule>
  </conditionalFormatting>
  <conditionalFormatting sqref="S225:S226 U225:U226">
    <cfRule type="cellIs" dxfId="180" priority="41" stopIfTrue="1" operator="lessThan">
      <formula>0.9</formula>
    </cfRule>
  </conditionalFormatting>
  <conditionalFormatting sqref="S235:S236 U235:U236">
    <cfRule type="cellIs" dxfId="179" priority="38" stopIfTrue="1" operator="lessThan">
      <formula>0.9</formula>
    </cfRule>
  </conditionalFormatting>
  <conditionalFormatting sqref="S245:S246 U245:U246">
    <cfRule type="cellIs" dxfId="178" priority="35" stopIfTrue="1" operator="lessThan">
      <formula>0.9</formula>
    </cfRule>
  </conditionalFormatting>
  <conditionalFormatting sqref="S256:S257 U256:U257">
    <cfRule type="cellIs" dxfId="177" priority="32" stopIfTrue="1" operator="lessThan">
      <formula>0.9</formula>
    </cfRule>
  </conditionalFormatting>
  <conditionalFormatting sqref="S269:S270 U269:U270">
    <cfRule type="cellIs" dxfId="176" priority="29" stopIfTrue="1" operator="lessThan">
      <formula>0.9</formula>
    </cfRule>
  </conditionalFormatting>
  <conditionalFormatting sqref="S291:S292 U291:U292">
    <cfRule type="cellIs" dxfId="175" priority="26" stopIfTrue="1" operator="lessThan">
      <formula>0.9</formula>
    </cfRule>
  </conditionalFormatting>
  <conditionalFormatting sqref="S308:S309 U308:U309">
    <cfRule type="cellIs" dxfId="174" priority="23" stopIfTrue="1" operator="lessThan">
      <formula>0.9</formula>
    </cfRule>
  </conditionalFormatting>
  <conditionalFormatting sqref="S322:S323 U322:U323">
    <cfRule type="cellIs" dxfId="173" priority="20" stopIfTrue="1" operator="lessThan">
      <formula>0.9</formula>
    </cfRule>
  </conditionalFormatting>
  <conditionalFormatting sqref="S339:S340 U339:U340">
    <cfRule type="cellIs" dxfId="172" priority="17" stopIfTrue="1" operator="lessThan">
      <formula>0.9</formula>
    </cfRule>
  </conditionalFormatting>
  <conditionalFormatting sqref="S359:S360 U359:U360">
    <cfRule type="cellIs" dxfId="171" priority="14" stopIfTrue="1" operator="lessThan">
      <formula>0.9</formula>
    </cfRule>
  </conditionalFormatting>
  <conditionalFormatting sqref="S382:S383 U382:U383">
    <cfRule type="cellIs" dxfId="170" priority="11" stopIfTrue="1" operator="lessThan">
      <formula>0.9</formula>
    </cfRule>
  </conditionalFormatting>
  <conditionalFormatting sqref="S407:S408 U407:U408">
    <cfRule type="cellIs" dxfId="169" priority="8" stopIfTrue="1" operator="lessThan">
      <formula>0.9</formula>
    </cfRule>
  </conditionalFormatting>
  <conditionalFormatting sqref="S425:S426 U425:U426">
    <cfRule type="cellIs" dxfId="168" priority="5" stopIfTrue="1" operator="lessThan">
      <formula>0.9</formula>
    </cfRule>
  </conditionalFormatting>
  <conditionalFormatting sqref="W4:W5">
    <cfRule type="cellIs" dxfId="167" priority="873" stopIfTrue="1" operator="lessThan">
      <formula>0.9</formula>
    </cfRule>
  </conditionalFormatting>
  <conditionalFormatting sqref="W18:W19">
    <cfRule type="cellIs" dxfId="166" priority="72" stopIfTrue="1" operator="lessThan">
      <formula>0.9</formula>
    </cfRule>
  </conditionalFormatting>
  <conditionalFormatting sqref="W39:W40">
    <cfRule type="cellIs" dxfId="165" priority="69" stopIfTrue="1" operator="lessThan">
      <formula>0.9</formula>
    </cfRule>
  </conditionalFormatting>
  <conditionalFormatting sqref="W42:W54 W58:W69 W73:W87 W91:W97 W101:W123 W259:W268 W325:W338 W385:W406 W410:W424 W446">
    <cfRule type="cellIs" dxfId="164" priority="874" stopIfTrue="1" operator="lessThan">
      <formula>90</formula>
    </cfRule>
  </conditionalFormatting>
  <conditionalFormatting sqref="W55:W56">
    <cfRule type="cellIs" dxfId="163" priority="66" stopIfTrue="1" operator="lessThan">
      <formula>0.9</formula>
    </cfRule>
  </conditionalFormatting>
  <conditionalFormatting sqref="W70:W71">
    <cfRule type="cellIs" dxfId="162" priority="63" stopIfTrue="1" operator="lessThan">
      <formula>0.9</formula>
    </cfRule>
  </conditionalFormatting>
  <conditionalFormatting sqref="W88:W89">
    <cfRule type="cellIs" dxfId="161" priority="60" stopIfTrue="1" operator="lessThan">
      <formula>0.9</formula>
    </cfRule>
  </conditionalFormatting>
  <conditionalFormatting sqref="W98:W99">
    <cfRule type="cellIs" dxfId="160" priority="57" stopIfTrue="1" operator="lessThan">
      <formula>0.9</formula>
    </cfRule>
  </conditionalFormatting>
  <conditionalFormatting sqref="W124:W125">
    <cfRule type="cellIs" dxfId="159" priority="54" stopIfTrue="1" operator="lessThan">
      <formula>0.9</formula>
    </cfRule>
  </conditionalFormatting>
  <conditionalFormatting sqref="W143:W144">
    <cfRule type="cellIs" dxfId="158" priority="51" stopIfTrue="1" operator="lessThan">
      <formula>0.9</formula>
    </cfRule>
  </conditionalFormatting>
  <conditionalFormatting sqref="W146:W161">
    <cfRule type="cellIs" dxfId="157" priority="823" stopIfTrue="1" operator="lessThan">
      <formula>90</formula>
    </cfRule>
  </conditionalFormatting>
  <conditionalFormatting sqref="W162:W163">
    <cfRule type="cellIs" dxfId="156" priority="48" stopIfTrue="1" operator="lessThan">
      <formula>0.9</formula>
    </cfRule>
  </conditionalFormatting>
  <conditionalFormatting sqref="W165:W191">
    <cfRule type="cellIs" dxfId="155" priority="822" stopIfTrue="1" operator="lessThan">
      <formula>90</formula>
    </cfRule>
  </conditionalFormatting>
  <conditionalFormatting sqref="W192:W193">
    <cfRule type="cellIs" dxfId="154" priority="45" stopIfTrue="1" operator="lessThan">
      <formula>0.9</formula>
    </cfRule>
  </conditionalFormatting>
  <conditionalFormatting sqref="W212:W213">
    <cfRule type="cellIs" dxfId="153" priority="42" stopIfTrue="1" operator="lessThan">
      <formula>0.9</formula>
    </cfRule>
  </conditionalFormatting>
  <conditionalFormatting sqref="W225:W226">
    <cfRule type="cellIs" dxfId="152" priority="39" stopIfTrue="1" operator="lessThan">
      <formula>0.9</formula>
    </cfRule>
  </conditionalFormatting>
  <conditionalFormatting sqref="W235:W236">
    <cfRule type="cellIs" dxfId="151" priority="36" stopIfTrue="1" operator="lessThan">
      <formula>0.9</formula>
    </cfRule>
  </conditionalFormatting>
  <conditionalFormatting sqref="W238:W244">
    <cfRule type="cellIs" dxfId="150" priority="821" stopIfTrue="1" operator="lessThan">
      <formula>90</formula>
    </cfRule>
  </conditionalFormatting>
  <conditionalFormatting sqref="W245:W246">
    <cfRule type="cellIs" dxfId="149" priority="33" stopIfTrue="1" operator="lessThan">
      <formula>0.9</formula>
    </cfRule>
  </conditionalFormatting>
  <conditionalFormatting sqref="W248:W255">
    <cfRule type="cellIs" dxfId="148" priority="820" stopIfTrue="1" operator="lessThan">
      <formula>90</formula>
    </cfRule>
  </conditionalFormatting>
  <conditionalFormatting sqref="W256:W257">
    <cfRule type="cellIs" dxfId="147" priority="30" stopIfTrue="1" operator="lessThan">
      <formula>0.9</formula>
    </cfRule>
  </conditionalFormatting>
  <conditionalFormatting sqref="W269:W270">
    <cfRule type="cellIs" dxfId="146" priority="27" stopIfTrue="1" operator="lessThan">
      <formula>0.9</formula>
    </cfRule>
  </conditionalFormatting>
  <conditionalFormatting sqref="W291:W292">
    <cfRule type="cellIs" dxfId="145" priority="24" stopIfTrue="1" operator="lessThan">
      <formula>0.9</formula>
    </cfRule>
  </conditionalFormatting>
  <conditionalFormatting sqref="W308:W309">
    <cfRule type="cellIs" dxfId="144" priority="21" stopIfTrue="1" operator="lessThan">
      <formula>0.9</formula>
    </cfRule>
  </conditionalFormatting>
  <conditionalFormatting sqref="W322:W323">
    <cfRule type="cellIs" dxfId="143" priority="18" stopIfTrue="1" operator="lessThan">
      <formula>0.9</formula>
    </cfRule>
  </conditionalFormatting>
  <conditionalFormatting sqref="W339:W340">
    <cfRule type="cellIs" dxfId="142" priority="15" stopIfTrue="1" operator="lessThan">
      <formula>0.9</formula>
    </cfRule>
  </conditionalFormatting>
  <conditionalFormatting sqref="W359:W360">
    <cfRule type="cellIs" dxfId="141" priority="12" stopIfTrue="1" operator="lessThan">
      <formula>0.9</formula>
    </cfRule>
  </conditionalFormatting>
  <conditionalFormatting sqref="W362:W381">
    <cfRule type="cellIs" dxfId="140" priority="819" stopIfTrue="1" operator="lessThan">
      <formula>90</formula>
    </cfRule>
  </conditionalFormatting>
  <conditionalFormatting sqref="W382:W383">
    <cfRule type="cellIs" dxfId="139" priority="9" stopIfTrue="1" operator="lessThan">
      <formula>0.9</formula>
    </cfRule>
  </conditionalFormatting>
  <conditionalFormatting sqref="W407:W408">
    <cfRule type="cellIs" dxfId="138" priority="6" stopIfTrue="1" operator="lessThan">
      <formula>0.9</formula>
    </cfRule>
  </conditionalFormatting>
  <conditionalFormatting sqref="W425:W426">
    <cfRule type="cellIs" dxfId="137" priority="3" stopIfTrue="1" operator="lessThan">
      <formula>0.9</formula>
    </cfRule>
  </conditionalFormatting>
  <pageMargins left="0.19685039370078741" right="0.19685039370078741" top="0.78740157480314965" bottom="0.78740157480314965" header="0.51181102362204722" footer="0.51181102362204722"/>
  <pageSetup paperSize="9" scale="49" fitToHeight="0" orientation="landscape" r:id="rId1"/>
  <headerFooter alignWithMargins="0">
    <oddFooter>&amp;L&amp;"Times New Roman,Regular"&amp;9&amp;Z&amp;F&amp;C&amp;"Times New Roman,Regular"&amp;9&amp;A</oddFooter>
  </headerFooter>
  <rowBreaks count="25" manualBreakCount="25">
    <brk id="17" max="16383" man="1"/>
    <brk id="38" max="16383" man="1"/>
    <brk id="54" max="16383" man="1"/>
    <brk id="69" max="16383" man="1"/>
    <brk id="87" max="16383" man="1"/>
    <brk id="97" max="16383" man="1"/>
    <brk id="123" max="16383" man="1"/>
    <brk id="142" max="16383" man="1"/>
    <brk id="161" max="16383" man="1"/>
    <brk id="191" max="16383" man="1"/>
    <brk id="211" max="16383" man="1"/>
    <brk id="224" max="16383" man="1"/>
    <brk id="234" max="16383" man="1"/>
    <brk id="244" max="16383" man="1"/>
    <brk id="255" max="16383" man="1"/>
    <brk id="268" max="16383" man="1"/>
    <brk id="290" max="16383" man="1"/>
    <brk id="307" max="16383" man="1"/>
    <brk id="321" max="16383" man="1"/>
    <brk id="338" max="16383" man="1"/>
    <brk id="358" max="16383" man="1"/>
    <brk id="381" max="16383" man="1"/>
    <brk id="406" max="16383" man="1"/>
    <brk id="424" max="16383" man="1"/>
    <brk id="445" max="16383" man="1"/>
  </rowBreaks>
  <ignoredErrors>
    <ignoredError sqref="E17 G17 I17 K17 M17 O17 Q17 S17 E38 G38 I38 K38 M38 O38 Q38 S38 E54 G54 I54 K54 M54 O54 Q54 S54 E69 G69 I69 K69 M69 O69 Q69 S69 E87 G87 I87 K87 M87 O87 Q87 S87 E97 G97 I97 K97 M97 O97 Q97 S97 E123 G123 I123 K123 M123 O123 Q123 S123 E142 G142 I142 K142 M142 O142 Q142 S142 E161 G161 I161 K161 M161 O161 Q161 S161 E191 G191 I191 K191 M191 O191 Q191 S191 E211 G211 I211 K211 M211 O211 Q211 S211 E224 G224 I224 K224 M224 O224 Q224 S224 E234 G234 I234 K234 M234 O234 Q234 S234 E244 G244 I244 K244 M244 O244 Q244 S244 E255 G255 I255 K255 M255 O255 Q255 S255 E268 G268 I268 K268 M268 O268 Q268 S268 E290 G290 I290 K290 M290 O290 Q290 S290 E307 G307 I307 K307 M307 O307 Q307 S307 E321 G321 I321 K321 M321 O321 Q321 S321 E338 G338 I338 K338 M338 O338 Q338 S338 E358 G358 I358 K358 M358 O358 Q358 S358 E381 G381 I381 K381 M381 O381 Q381 S381 E406 G406 I406 K406 M406 O406 Q406 S406 E424 G424 I424 K424 M424 O424 Q424 S424 E444 E446 G444 G446 I444 I446 K444 K446 M444 M446 O444 O446 Q444 Q446 S444 S446"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488ED-6380-4714-A003-3B93D3EA65ED}">
  <sheetPr>
    <tabColor rgb="FF92D050"/>
  </sheetPr>
  <dimension ref="A1:IC450"/>
  <sheetViews>
    <sheetView zoomScale="85" zoomScaleNormal="85" workbookViewId="0">
      <pane ySplit="4" topLeftCell="A5" activePane="bottomLeft" state="frozen"/>
      <selection pane="bottomLeft" activeCell="Q8" sqref="Q8"/>
    </sheetView>
  </sheetViews>
  <sheetFormatPr defaultColWidth="9.140625" defaultRowHeight="12.75" x14ac:dyDescent="0.2"/>
  <cols>
    <col min="1" max="1" width="45.42578125" style="2" customWidth="1"/>
    <col min="2" max="2" width="11.28515625" style="2" customWidth="1"/>
    <col min="3" max="3" width="11.28515625" style="114" customWidth="1"/>
    <col min="4" max="4" width="9.7109375" style="114" customWidth="1"/>
    <col min="5" max="5" width="11.28515625" style="47" customWidth="1"/>
    <col min="6" max="6" width="13.28515625" style="2" customWidth="1"/>
    <col min="7" max="7" width="9.7109375" style="18" customWidth="1"/>
    <col min="8" max="8" width="11.7109375" style="2" customWidth="1"/>
    <col min="9" max="9" width="9.7109375" style="18" customWidth="1"/>
    <col min="10" max="10" width="13.28515625" style="2" customWidth="1"/>
    <col min="11" max="11" width="9.7109375" style="18" customWidth="1"/>
    <col min="12" max="16384" width="9.140625" style="2"/>
  </cols>
  <sheetData>
    <row r="1" spans="1:237" ht="18" x14ac:dyDescent="0.25">
      <c r="A1" s="16" t="s">
        <v>457</v>
      </c>
    </row>
    <row r="2" spans="1:237" ht="18" x14ac:dyDescent="0.25">
      <c r="A2" s="16" t="s">
        <v>374</v>
      </c>
      <c r="F2" s="123"/>
    </row>
    <row r="3" spans="1:237" ht="18.75" customHeight="1" x14ac:dyDescent="0.2">
      <c r="A3" s="19" t="s">
        <v>485</v>
      </c>
      <c r="F3" s="47"/>
      <c r="G3" s="47"/>
      <c r="H3" s="47"/>
      <c r="I3" s="47"/>
      <c r="J3" s="47"/>
      <c r="K3" s="122"/>
      <c r="L3" s="121" t="s">
        <v>347</v>
      </c>
      <c r="N3" s="114"/>
      <c r="P3" s="47"/>
    </row>
    <row r="4" spans="1:237" ht="18.75" customHeight="1" x14ac:dyDescent="0.2">
      <c r="A4" s="48" t="s">
        <v>385</v>
      </c>
      <c r="G4" s="114"/>
      <c r="I4" s="114"/>
      <c r="K4" s="2"/>
    </row>
    <row r="5" spans="1:237" ht="5.0999999999999996" customHeight="1" x14ac:dyDescent="0.2">
      <c r="A5" s="24"/>
      <c r="G5" s="120"/>
      <c r="H5" s="119"/>
    </row>
    <row r="6" spans="1:237" s="28" customFormat="1" ht="25.5" customHeight="1" x14ac:dyDescent="0.2">
      <c r="A6" s="138" t="s">
        <v>294</v>
      </c>
      <c r="B6" s="140" t="s">
        <v>458</v>
      </c>
      <c r="C6" s="134" t="s">
        <v>459</v>
      </c>
      <c r="D6" s="135"/>
      <c r="E6" s="136" t="s">
        <v>460</v>
      </c>
      <c r="F6" s="134" t="s">
        <v>461</v>
      </c>
      <c r="G6" s="135"/>
      <c r="H6" s="134" t="s">
        <v>462</v>
      </c>
      <c r="I6" s="144"/>
      <c r="J6" s="144"/>
      <c r="K6" s="135"/>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c r="BR6" s="107"/>
      <c r="BS6" s="107"/>
      <c r="BT6" s="107"/>
      <c r="BU6" s="107"/>
      <c r="BV6" s="107"/>
      <c r="BW6" s="107"/>
      <c r="BX6" s="107"/>
      <c r="BY6" s="107"/>
      <c r="BZ6" s="107"/>
      <c r="CA6" s="107"/>
      <c r="CB6" s="107"/>
      <c r="CC6" s="107"/>
      <c r="CD6" s="107"/>
      <c r="CE6" s="107"/>
      <c r="CF6" s="107"/>
      <c r="CG6" s="107"/>
      <c r="CH6" s="107"/>
      <c r="CI6" s="107"/>
      <c r="CJ6" s="107"/>
      <c r="CK6" s="107"/>
      <c r="CL6" s="107"/>
      <c r="CM6" s="107"/>
      <c r="CN6" s="107"/>
      <c r="CO6" s="107"/>
      <c r="CP6" s="107"/>
      <c r="CQ6" s="107"/>
      <c r="CR6" s="107"/>
      <c r="CS6" s="107"/>
      <c r="CT6" s="107"/>
      <c r="CU6" s="107"/>
      <c r="CV6" s="107"/>
      <c r="CW6" s="107"/>
      <c r="CX6" s="107"/>
      <c r="CY6" s="107"/>
      <c r="CZ6" s="107"/>
      <c r="DA6" s="107"/>
      <c r="DB6" s="107"/>
      <c r="DC6" s="107"/>
      <c r="DD6" s="107"/>
      <c r="DE6" s="107"/>
      <c r="DF6" s="107"/>
      <c r="DG6" s="107"/>
      <c r="DH6" s="107"/>
      <c r="DI6" s="107"/>
      <c r="DJ6" s="107"/>
      <c r="DK6" s="107"/>
      <c r="DL6" s="107"/>
      <c r="DM6" s="107"/>
      <c r="DN6" s="107"/>
      <c r="DO6" s="107"/>
      <c r="DP6" s="107"/>
      <c r="DQ6" s="107"/>
      <c r="DR6" s="107"/>
      <c r="DS6" s="107"/>
      <c r="DT6" s="107"/>
      <c r="DU6" s="107"/>
      <c r="DV6" s="107"/>
      <c r="DW6" s="107"/>
      <c r="DX6" s="107"/>
      <c r="DY6" s="107"/>
      <c r="DZ6" s="107"/>
      <c r="EA6" s="107"/>
      <c r="EB6" s="107"/>
      <c r="EC6" s="107"/>
      <c r="ED6" s="107"/>
      <c r="EE6" s="107"/>
      <c r="EF6" s="107"/>
      <c r="EG6" s="107"/>
      <c r="EH6" s="107"/>
      <c r="EI6" s="107"/>
      <c r="EJ6" s="107"/>
      <c r="EK6" s="107"/>
      <c r="EL6" s="107"/>
      <c r="EM6" s="107"/>
      <c r="EN6" s="107"/>
      <c r="EO6" s="107"/>
      <c r="EP6" s="107"/>
      <c r="EQ6" s="107"/>
      <c r="ER6" s="107"/>
      <c r="ES6" s="107"/>
      <c r="ET6" s="107"/>
      <c r="EU6" s="107"/>
      <c r="EV6" s="107"/>
      <c r="EW6" s="107"/>
      <c r="EX6" s="107"/>
      <c r="EY6" s="107"/>
      <c r="EZ6" s="107"/>
      <c r="FA6" s="107"/>
      <c r="FB6" s="107"/>
      <c r="FC6" s="107"/>
      <c r="FD6" s="107"/>
      <c r="FE6" s="107"/>
      <c r="FF6" s="107"/>
      <c r="FG6" s="107"/>
      <c r="FH6" s="107"/>
      <c r="FI6" s="107"/>
      <c r="FJ6" s="107"/>
      <c r="FK6" s="107"/>
      <c r="FL6" s="107"/>
      <c r="FM6" s="107"/>
      <c r="FN6" s="107"/>
      <c r="FO6" s="107"/>
      <c r="FP6" s="107"/>
      <c r="FQ6" s="107"/>
      <c r="FR6" s="107"/>
      <c r="FS6" s="107"/>
      <c r="FT6" s="107"/>
      <c r="FU6" s="107"/>
      <c r="FV6" s="107"/>
      <c r="FW6" s="107"/>
      <c r="FX6" s="107"/>
      <c r="FY6" s="107"/>
      <c r="FZ6" s="107"/>
      <c r="GA6" s="107"/>
      <c r="GB6" s="107"/>
      <c r="GC6" s="107"/>
      <c r="GD6" s="107"/>
      <c r="GE6" s="107"/>
      <c r="GF6" s="107"/>
      <c r="GG6" s="107"/>
      <c r="GH6" s="107"/>
      <c r="GI6" s="107"/>
      <c r="GJ6" s="107"/>
      <c r="GK6" s="107"/>
      <c r="GL6" s="107"/>
      <c r="GM6" s="107"/>
      <c r="GN6" s="107"/>
      <c r="GO6" s="107"/>
      <c r="GP6" s="107"/>
      <c r="GQ6" s="107"/>
      <c r="GR6" s="107"/>
      <c r="GS6" s="107"/>
      <c r="GT6" s="107"/>
      <c r="GU6" s="107"/>
      <c r="GV6" s="107"/>
      <c r="GW6" s="107"/>
      <c r="GX6" s="107"/>
      <c r="GY6" s="107"/>
      <c r="GZ6" s="107"/>
      <c r="HA6" s="107"/>
      <c r="HB6" s="107"/>
      <c r="HC6" s="107"/>
      <c r="HD6" s="107"/>
      <c r="HE6" s="107"/>
      <c r="HF6" s="107"/>
      <c r="HG6" s="107"/>
      <c r="HH6" s="107"/>
      <c r="HI6" s="107"/>
      <c r="HJ6" s="107"/>
      <c r="HK6" s="107"/>
      <c r="HL6" s="107"/>
      <c r="HM6" s="107"/>
      <c r="HN6" s="107"/>
      <c r="HO6" s="107"/>
      <c r="HP6" s="107"/>
      <c r="HQ6" s="107"/>
      <c r="HR6" s="107"/>
      <c r="HS6" s="107"/>
      <c r="HT6" s="107"/>
      <c r="HU6" s="107"/>
      <c r="HV6" s="107"/>
      <c r="HW6" s="107"/>
      <c r="HX6" s="107"/>
      <c r="HY6" s="107"/>
      <c r="HZ6" s="107"/>
      <c r="IA6" s="107"/>
      <c r="IB6" s="107"/>
      <c r="IC6" s="107"/>
    </row>
    <row r="7" spans="1:237" s="108" customFormat="1" ht="25.5" customHeight="1" x14ac:dyDescent="0.2">
      <c r="A7" s="147"/>
      <c r="B7" s="148"/>
      <c r="C7" s="49" t="s">
        <v>486</v>
      </c>
      <c r="D7" s="50" t="s">
        <v>293</v>
      </c>
      <c r="E7" s="148"/>
      <c r="F7" s="51" t="s">
        <v>487</v>
      </c>
      <c r="G7" s="31" t="s">
        <v>293</v>
      </c>
      <c r="H7" s="51" t="s">
        <v>488</v>
      </c>
      <c r="I7" s="31" t="s">
        <v>293</v>
      </c>
      <c r="J7" s="51" t="s">
        <v>487</v>
      </c>
      <c r="K7" s="31" t="s">
        <v>293</v>
      </c>
    </row>
    <row r="8" spans="1:237" s="36" customFormat="1" ht="18" x14ac:dyDescent="0.25">
      <c r="A8" s="33" t="s">
        <v>314</v>
      </c>
      <c r="B8" s="34"/>
      <c r="C8" s="52"/>
      <c r="D8" s="52"/>
      <c r="E8" s="34"/>
      <c r="F8" s="34"/>
      <c r="G8" s="52"/>
      <c r="H8" s="53"/>
      <c r="I8" s="52"/>
      <c r="J8" s="34"/>
      <c r="K8" s="52"/>
    </row>
    <row r="9" spans="1:237" x14ac:dyDescent="0.2">
      <c r="A9" s="34" t="s">
        <v>377</v>
      </c>
      <c r="B9" s="38">
        <v>373</v>
      </c>
      <c r="C9" s="38">
        <v>306</v>
      </c>
      <c r="D9" s="39">
        <v>82.037533512064343</v>
      </c>
      <c r="E9" s="38">
        <v>375</v>
      </c>
      <c r="F9" s="38">
        <v>304</v>
      </c>
      <c r="G9" s="39">
        <v>81.066666666666663</v>
      </c>
      <c r="H9" s="38">
        <v>365</v>
      </c>
      <c r="I9" s="39">
        <v>97.333333333333329</v>
      </c>
      <c r="J9" s="38">
        <v>309</v>
      </c>
      <c r="K9" s="39">
        <v>82.4</v>
      </c>
    </row>
    <row r="10" spans="1:237" x14ac:dyDescent="0.2">
      <c r="A10" s="34" t="s">
        <v>0</v>
      </c>
      <c r="B10" s="38">
        <v>1796</v>
      </c>
      <c r="C10" s="38">
        <v>1592</v>
      </c>
      <c r="D10" s="39">
        <v>88.641425389755014</v>
      </c>
      <c r="E10" s="38">
        <v>1937</v>
      </c>
      <c r="F10" s="38">
        <v>1625</v>
      </c>
      <c r="G10" s="39">
        <v>83.892617449664428</v>
      </c>
      <c r="H10" s="38">
        <v>1855</v>
      </c>
      <c r="I10" s="39">
        <v>95.766649457924629</v>
      </c>
      <c r="J10" s="38">
        <v>1641</v>
      </c>
      <c r="K10" s="39">
        <v>84.718637067630354</v>
      </c>
    </row>
    <row r="11" spans="1:237" x14ac:dyDescent="0.2">
      <c r="A11" s="34" t="s">
        <v>360</v>
      </c>
      <c r="B11" s="38">
        <v>460</v>
      </c>
      <c r="C11" s="38">
        <v>371</v>
      </c>
      <c r="D11" s="39">
        <v>80.652173913043484</v>
      </c>
      <c r="E11" s="38">
        <v>474</v>
      </c>
      <c r="F11" s="38">
        <v>402</v>
      </c>
      <c r="G11" s="39">
        <v>84.810126582278485</v>
      </c>
      <c r="H11" s="38">
        <v>454</v>
      </c>
      <c r="I11" s="39">
        <v>95.780590717299575</v>
      </c>
      <c r="J11" s="38">
        <v>412</v>
      </c>
      <c r="K11" s="39">
        <v>86.919831223628691</v>
      </c>
    </row>
    <row r="12" spans="1:237" x14ac:dyDescent="0.2">
      <c r="A12" s="34" t="s">
        <v>356</v>
      </c>
      <c r="B12" s="38">
        <v>527</v>
      </c>
      <c r="C12" s="38">
        <v>459</v>
      </c>
      <c r="D12" s="39">
        <v>87.096774193548384</v>
      </c>
      <c r="E12" s="38">
        <v>591</v>
      </c>
      <c r="F12" s="38">
        <v>496</v>
      </c>
      <c r="G12" s="39">
        <v>83.925549915397625</v>
      </c>
      <c r="H12" s="38">
        <v>570</v>
      </c>
      <c r="I12" s="39">
        <v>96.44670050761421</v>
      </c>
      <c r="J12" s="38">
        <v>498</v>
      </c>
      <c r="K12" s="39">
        <v>84.263959390862951</v>
      </c>
    </row>
    <row r="13" spans="1:237" x14ac:dyDescent="0.2">
      <c r="A13" s="34" t="s">
        <v>310</v>
      </c>
      <c r="B13" s="38">
        <v>311</v>
      </c>
      <c r="C13" s="38">
        <v>259</v>
      </c>
      <c r="D13" s="39">
        <v>83.279742765273312</v>
      </c>
      <c r="E13" s="38">
        <v>332</v>
      </c>
      <c r="F13" s="38">
        <v>267</v>
      </c>
      <c r="G13" s="39">
        <v>80.421686746987959</v>
      </c>
      <c r="H13" s="38">
        <v>310</v>
      </c>
      <c r="I13" s="39">
        <v>93.373493975903614</v>
      </c>
      <c r="J13" s="38">
        <v>274</v>
      </c>
      <c r="K13" s="39">
        <v>82.53012048192771</v>
      </c>
    </row>
    <row r="14" spans="1:237" x14ac:dyDescent="0.2">
      <c r="A14" s="34" t="s">
        <v>1</v>
      </c>
      <c r="B14" s="38">
        <v>111</v>
      </c>
      <c r="C14" s="38">
        <v>95</v>
      </c>
      <c r="D14" s="39">
        <v>85.585585585585591</v>
      </c>
      <c r="E14" s="38">
        <v>112</v>
      </c>
      <c r="F14" s="38">
        <v>93</v>
      </c>
      <c r="G14" s="39">
        <v>83.035714285714292</v>
      </c>
      <c r="H14" s="38">
        <v>107</v>
      </c>
      <c r="I14" s="39">
        <v>95.535714285714292</v>
      </c>
      <c r="J14" s="38">
        <v>93</v>
      </c>
      <c r="K14" s="39">
        <v>83.035714285714292</v>
      </c>
    </row>
    <row r="15" spans="1:237" x14ac:dyDescent="0.2">
      <c r="A15" s="34" t="s">
        <v>2</v>
      </c>
      <c r="B15" s="38">
        <v>294</v>
      </c>
      <c r="C15" s="38">
        <v>245</v>
      </c>
      <c r="D15" s="39">
        <v>83.333333333333329</v>
      </c>
      <c r="E15" s="38">
        <v>307</v>
      </c>
      <c r="F15" s="38">
        <v>258</v>
      </c>
      <c r="G15" s="39">
        <v>84.039087947882734</v>
      </c>
      <c r="H15" s="38">
        <v>297</v>
      </c>
      <c r="I15" s="39">
        <v>96.742671009771982</v>
      </c>
      <c r="J15" s="38">
        <v>260</v>
      </c>
      <c r="K15" s="39">
        <v>84.690553745928341</v>
      </c>
    </row>
    <row r="16" spans="1:237" x14ac:dyDescent="0.2">
      <c r="A16" s="34" t="s">
        <v>3</v>
      </c>
      <c r="B16" s="38">
        <v>236</v>
      </c>
      <c r="C16" s="38">
        <v>191</v>
      </c>
      <c r="D16" s="39">
        <v>80.932203389830505</v>
      </c>
      <c r="E16" s="38">
        <v>256</v>
      </c>
      <c r="F16" s="38">
        <v>218</v>
      </c>
      <c r="G16" s="39">
        <v>85.15625</v>
      </c>
      <c r="H16" s="38">
        <v>248</v>
      </c>
      <c r="I16" s="39">
        <v>96.875</v>
      </c>
      <c r="J16" s="38">
        <v>223</v>
      </c>
      <c r="K16" s="39">
        <v>87.109375</v>
      </c>
    </row>
    <row r="17" spans="1:237" x14ac:dyDescent="0.2">
      <c r="A17" s="34" t="s">
        <v>361</v>
      </c>
      <c r="B17" s="38">
        <v>709</v>
      </c>
      <c r="C17" s="38">
        <v>622</v>
      </c>
      <c r="D17" s="39">
        <v>87.729196050775741</v>
      </c>
      <c r="E17" s="38">
        <v>734</v>
      </c>
      <c r="F17" s="38">
        <v>647</v>
      </c>
      <c r="G17" s="39">
        <v>88.14713896457765</v>
      </c>
      <c r="H17" s="38">
        <v>712</v>
      </c>
      <c r="I17" s="39">
        <v>97.002724795640333</v>
      </c>
      <c r="J17" s="38">
        <v>652</v>
      </c>
      <c r="K17" s="39">
        <v>88.828337874659397</v>
      </c>
    </row>
    <row r="18" spans="1:237" x14ac:dyDescent="0.2">
      <c r="A18" s="34" t="s">
        <v>357</v>
      </c>
      <c r="B18" s="38">
        <v>203</v>
      </c>
      <c r="C18" s="38">
        <v>166</v>
      </c>
      <c r="D18" s="39">
        <v>81.77339901477832</v>
      </c>
      <c r="E18" s="38">
        <v>207</v>
      </c>
      <c r="F18" s="38">
        <v>159</v>
      </c>
      <c r="G18" s="39">
        <v>76.811594202898547</v>
      </c>
      <c r="H18" s="38">
        <v>188</v>
      </c>
      <c r="I18" s="39">
        <v>90.821256038647348</v>
      </c>
      <c r="J18" s="38">
        <v>161</v>
      </c>
      <c r="K18" s="39">
        <v>77.777777777777771</v>
      </c>
    </row>
    <row r="19" spans="1:237" ht="13.5" thickBot="1" x14ac:dyDescent="0.25">
      <c r="A19" s="40" t="s">
        <v>295</v>
      </c>
      <c r="B19" s="41">
        <f>SUM(B9:B18)</f>
        <v>5020</v>
      </c>
      <c r="C19" s="41">
        <f>SUM(C9:C18)</f>
        <v>4306</v>
      </c>
      <c r="D19" s="42">
        <f>100*(C19/B19)</f>
        <v>85.776892430278878</v>
      </c>
      <c r="E19" s="41">
        <f>SUM(E9:E18)</f>
        <v>5325</v>
      </c>
      <c r="F19" s="41">
        <f>SUM(F9:F18)</f>
        <v>4469</v>
      </c>
      <c r="G19" s="42">
        <f>(F19/E19)*100</f>
        <v>83.924882629107984</v>
      </c>
      <c r="H19" s="41">
        <f>SUM(H9:H18)</f>
        <v>5106</v>
      </c>
      <c r="I19" s="42">
        <f>(H19/E19)*100</f>
        <v>95.887323943661968</v>
      </c>
      <c r="J19" s="41">
        <f>SUM(J9:J18)</f>
        <v>4523</v>
      </c>
      <c r="K19" s="42">
        <f>(J19/E19)*100</f>
        <v>84.938967136150239</v>
      </c>
    </row>
    <row r="20" spans="1:237" s="28" customFormat="1" ht="25.5" customHeight="1" thickTop="1" x14ac:dyDescent="0.2">
      <c r="A20" s="138" t="s">
        <v>294</v>
      </c>
      <c r="B20" s="140" t="s">
        <v>458</v>
      </c>
      <c r="C20" s="134" t="s">
        <v>459</v>
      </c>
      <c r="D20" s="135"/>
      <c r="E20" s="136" t="s">
        <v>460</v>
      </c>
      <c r="F20" s="134" t="s">
        <v>461</v>
      </c>
      <c r="G20" s="135"/>
      <c r="H20" s="134" t="s">
        <v>462</v>
      </c>
      <c r="I20" s="144"/>
      <c r="J20" s="144"/>
      <c r="K20" s="135"/>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c r="DF20" s="107"/>
      <c r="DG20" s="107"/>
      <c r="DH20" s="107"/>
      <c r="DI20" s="107"/>
      <c r="DJ20" s="107"/>
      <c r="DK20" s="107"/>
      <c r="DL20" s="107"/>
      <c r="DM20" s="107"/>
      <c r="DN20" s="107"/>
      <c r="DO20" s="107"/>
      <c r="DP20" s="107"/>
      <c r="DQ20" s="107"/>
      <c r="DR20" s="107"/>
      <c r="DS20" s="107"/>
      <c r="DT20" s="107"/>
      <c r="DU20" s="107"/>
      <c r="DV20" s="107"/>
      <c r="DW20" s="107"/>
      <c r="DX20" s="107"/>
      <c r="DY20" s="107"/>
      <c r="DZ20" s="107"/>
      <c r="EA20" s="107"/>
      <c r="EB20" s="107"/>
      <c r="EC20" s="107"/>
      <c r="ED20" s="107"/>
      <c r="EE20" s="107"/>
      <c r="EF20" s="107"/>
      <c r="EG20" s="107"/>
      <c r="EH20" s="107"/>
      <c r="EI20" s="107"/>
      <c r="EJ20" s="107"/>
      <c r="EK20" s="107"/>
      <c r="EL20" s="107"/>
      <c r="EM20" s="107"/>
      <c r="EN20" s="107"/>
      <c r="EO20" s="107"/>
      <c r="EP20" s="107"/>
      <c r="EQ20" s="107"/>
      <c r="ER20" s="107"/>
      <c r="ES20" s="107"/>
      <c r="ET20" s="107"/>
      <c r="EU20" s="107"/>
      <c r="EV20" s="107"/>
      <c r="EW20" s="107"/>
      <c r="EX20" s="107"/>
      <c r="EY20" s="107"/>
      <c r="EZ20" s="107"/>
      <c r="FA20" s="107"/>
      <c r="FB20" s="107"/>
      <c r="FC20" s="107"/>
      <c r="FD20" s="107"/>
      <c r="FE20" s="107"/>
      <c r="FF20" s="107"/>
      <c r="FG20" s="107"/>
      <c r="FH20" s="107"/>
      <c r="FI20" s="107"/>
      <c r="FJ20" s="107"/>
      <c r="FK20" s="107"/>
      <c r="FL20" s="107"/>
      <c r="FM20" s="107"/>
      <c r="FN20" s="107"/>
      <c r="FO20" s="107"/>
      <c r="FP20" s="107"/>
      <c r="FQ20" s="107"/>
      <c r="FR20" s="107"/>
      <c r="FS20" s="107"/>
      <c r="FT20" s="107"/>
      <c r="FU20" s="107"/>
      <c r="FV20" s="107"/>
      <c r="FW20" s="107"/>
      <c r="FX20" s="107"/>
      <c r="FY20" s="107"/>
      <c r="FZ20" s="107"/>
      <c r="GA20" s="107"/>
      <c r="GB20" s="107"/>
      <c r="GC20" s="107"/>
      <c r="GD20" s="107"/>
      <c r="GE20" s="107"/>
      <c r="GF20" s="107"/>
      <c r="GG20" s="107"/>
      <c r="GH20" s="107"/>
      <c r="GI20" s="107"/>
      <c r="GJ20" s="107"/>
      <c r="GK20" s="107"/>
      <c r="GL20" s="107"/>
      <c r="GM20" s="107"/>
      <c r="GN20" s="107"/>
      <c r="GO20" s="107"/>
      <c r="GP20" s="107"/>
      <c r="GQ20" s="107"/>
      <c r="GR20" s="107"/>
      <c r="GS20" s="107"/>
      <c r="GT20" s="107"/>
      <c r="GU20" s="107"/>
      <c r="GV20" s="107"/>
      <c r="GW20" s="107"/>
      <c r="GX20" s="107"/>
      <c r="GY20" s="107"/>
      <c r="GZ20" s="107"/>
      <c r="HA20" s="107"/>
      <c r="HB20" s="107"/>
      <c r="HC20" s="107"/>
      <c r="HD20" s="107"/>
      <c r="HE20" s="107"/>
      <c r="HF20" s="107"/>
      <c r="HG20" s="107"/>
      <c r="HH20" s="107"/>
      <c r="HI20" s="107"/>
      <c r="HJ20" s="107"/>
      <c r="HK20" s="107"/>
      <c r="HL20" s="107"/>
      <c r="HM20" s="107"/>
      <c r="HN20" s="107"/>
      <c r="HO20" s="107"/>
      <c r="HP20" s="107"/>
      <c r="HQ20" s="107"/>
      <c r="HR20" s="107"/>
      <c r="HS20" s="107"/>
      <c r="HT20" s="107"/>
      <c r="HU20" s="107"/>
      <c r="HV20" s="107"/>
      <c r="HW20" s="107"/>
      <c r="HX20" s="107"/>
      <c r="HY20" s="107"/>
      <c r="HZ20" s="107"/>
      <c r="IA20" s="107"/>
      <c r="IB20" s="107"/>
      <c r="IC20" s="107"/>
    </row>
    <row r="21" spans="1:237" s="108" customFormat="1" ht="25.5" customHeight="1" x14ac:dyDescent="0.2">
      <c r="A21" s="147"/>
      <c r="B21" s="148"/>
      <c r="C21" s="49" t="s">
        <v>486</v>
      </c>
      <c r="D21" s="50" t="s">
        <v>293</v>
      </c>
      <c r="E21" s="148"/>
      <c r="F21" s="51" t="s">
        <v>487</v>
      </c>
      <c r="G21" s="31" t="s">
        <v>293</v>
      </c>
      <c r="H21" s="51" t="s">
        <v>488</v>
      </c>
      <c r="I21" s="31" t="s">
        <v>293</v>
      </c>
      <c r="J21" s="51" t="s">
        <v>487</v>
      </c>
      <c r="K21" s="31" t="s">
        <v>293</v>
      </c>
    </row>
    <row r="22" spans="1:237" s="36" customFormat="1" ht="18" x14ac:dyDescent="0.25">
      <c r="A22" s="33" t="s">
        <v>315</v>
      </c>
      <c r="B22" s="34"/>
      <c r="C22" s="52"/>
      <c r="D22" s="52"/>
      <c r="E22" s="34"/>
      <c r="F22" s="34"/>
      <c r="G22" s="52"/>
      <c r="H22" s="53"/>
      <c r="I22" s="52"/>
      <c r="J22" s="34"/>
      <c r="K22" s="52"/>
    </row>
    <row r="23" spans="1:237" x14ac:dyDescent="0.2">
      <c r="A23" s="34" t="s">
        <v>4</v>
      </c>
      <c r="B23" s="38">
        <v>280</v>
      </c>
      <c r="C23" s="38">
        <v>250</v>
      </c>
      <c r="D23" s="39">
        <v>89.285714285714292</v>
      </c>
      <c r="E23" s="115">
        <v>306</v>
      </c>
      <c r="F23" s="38">
        <v>245</v>
      </c>
      <c r="G23" s="39">
        <v>80.06535947712419</v>
      </c>
      <c r="H23" s="115">
        <v>290</v>
      </c>
      <c r="I23" s="39">
        <v>94.771241830065364</v>
      </c>
      <c r="J23" s="38">
        <v>244</v>
      </c>
      <c r="K23" s="39">
        <v>79.738562091503269</v>
      </c>
    </row>
    <row r="24" spans="1:237" x14ac:dyDescent="0.2">
      <c r="A24" s="34" t="s">
        <v>5</v>
      </c>
      <c r="B24" s="38">
        <v>33</v>
      </c>
      <c r="C24" s="38">
        <v>29</v>
      </c>
      <c r="D24" s="39">
        <v>87.878787878787875</v>
      </c>
      <c r="E24" s="115">
        <v>37</v>
      </c>
      <c r="F24" s="38">
        <v>31</v>
      </c>
      <c r="G24" s="39">
        <v>83.78378378378379</v>
      </c>
      <c r="H24" s="115">
        <v>34</v>
      </c>
      <c r="I24" s="39">
        <v>91.891891891891888</v>
      </c>
      <c r="J24" s="38">
        <v>31</v>
      </c>
      <c r="K24" s="39">
        <v>83.78378378378379</v>
      </c>
    </row>
    <row r="25" spans="1:237" x14ac:dyDescent="0.2">
      <c r="A25" s="34" t="s">
        <v>309</v>
      </c>
      <c r="B25" s="38">
        <v>202</v>
      </c>
      <c r="C25" s="38">
        <v>176</v>
      </c>
      <c r="D25" s="39">
        <v>87.128712871287135</v>
      </c>
      <c r="E25" s="115">
        <v>212</v>
      </c>
      <c r="F25" s="38">
        <v>169</v>
      </c>
      <c r="G25" s="39">
        <v>79.716981132075475</v>
      </c>
      <c r="H25" s="115">
        <v>201</v>
      </c>
      <c r="I25" s="39">
        <v>94.811320754716988</v>
      </c>
      <c r="J25" s="38">
        <v>172</v>
      </c>
      <c r="K25" s="39">
        <v>81.132075471698116</v>
      </c>
    </row>
    <row r="26" spans="1:237" x14ac:dyDescent="0.2">
      <c r="A26" s="34" t="s">
        <v>348</v>
      </c>
      <c r="B26" s="38">
        <v>501</v>
      </c>
      <c r="C26" s="38">
        <v>426</v>
      </c>
      <c r="D26" s="39">
        <v>85.029940119760482</v>
      </c>
      <c r="E26" s="115">
        <v>509</v>
      </c>
      <c r="F26" s="38">
        <v>442</v>
      </c>
      <c r="G26" s="39">
        <v>86.83693516699411</v>
      </c>
      <c r="H26" s="115">
        <v>489</v>
      </c>
      <c r="I26" s="39">
        <v>96.070726915520623</v>
      </c>
      <c r="J26" s="38">
        <v>444</v>
      </c>
      <c r="K26" s="39">
        <v>87.229862475442047</v>
      </c>
    </row>
    <row r="27" spans="1:237" x14ac:dyDescent="0.2">
      <c r="A27" s="34" t="s">
        <v>6</v>
      </c>
      <c r="B27" s="38">
        <v>115</v>
      </c>
      <c r="C27" s="38">
        <v>94</v>
      </c>
      <c r="D27" s="39">
        <v>81.739130434782609</v>
      </c>
      <c r="E27" s="115">
        <v>154</v>
      </c>
      <c r="F27" s="38">
        <v>130</v>
      </c>
      <c r="G27" s="39">
        <v>84.415584415584419</v>
      </c>
      <c r="H27" s="115">
        <v>149</v>
      </c>
      <c r="I27" s="39">
        <v>96.753246753246756</v>
      </c>
      <c r="J27" s="38">
        <v>131</v>
      </c>
      <c r="K27" s="39">
        <v>85.064935064935071</v>
      </c>
    </row>
    <row r="28" spans="1:237" x14ac:dyDescent="0.2">
      <c r="A28" s="34" t="s">
        <v>7</v>
      </c>
      <c r="B28" s="38">
        <v>489</v>
      </c>
      <c r="C28" s="38">
        <v>418</v>
      </c>
      <c r="D28" s="39">
        <v>85.480572597137012</v>
      </c>
      <c r="E28" s="115">
        <v>534</v>
      </c>
      <c r="F28" s="38">
        <v>443</v>
      </c>
      <c r="G28" s="39">
        <v>82.958801498127343</v>
      </c>
      <c r="H28" s="115">
        <v>510</v>
      </c>
      <c r="I28" s="39">
        <v>95.50561797752809</v>
      </c>
      <c r="J28" s="38">
        <v>446</v>
      </c>
      <c r="K28" s="39">
        <v>83.520599250936328</v>
      </c>
    </row>
    <row r="29" spans="1:237" x14ac:dyDescent="0.2">
      <c r="A29" s="34" t="s">
        <v>8</v>
      </c>
      <c r="B29" s="38">
        <v>1159</v>
      </c>
      <c r="C29" s="38">
        <v>979</v>
      </c>
      <c r="D29" s="39">
        <v>84.469370146678173</v>
      </c>
      <c r="E29" s="115">
        <v>1186</v>
      </c>
      <c r="F29" s="38">
        <v>965</v>
      </c>
      <c r="G29" s="39">
        <v>81.365935919055644</v>
      </c>
      <c r="H29" s="115">
        <v>1123</v>
      </c>
      <c r="I29" s="39">
        <v>94.68802698145025</v>
      </c>
      <c r="J29" s="38">
        <v>971</v>
      </c>
      <c r="K29" s="39">
        <v>81.871838111298487</v>
      </c>
    </row>
    <row r="30" spans="1:237" x14ac:dyDescent="0.2">
      <c r="A30" s="34" t="s">
        <v>362</v>
      </c>
      <c r="B30" s="38">
        <v>441</v>
      </c>
      <c r="C30" s="38">
        <v>362</v>
      </c>
      <c r="D30" s="39">
        <v>82.086167800453509</v>
      </c>
      <c r="E30" s="115">
        <v>502</v>
      </c>
      <c r="F30" s="38">
        <v>420</v>
      </c>
      <c r="G30" s="39">
        <v>83.665338645418331</v>
      </c>
      <c r="H30" s="115">
        <v>479</v>
      </c>
      <c r="I30" s="39">
        <v>95.418326693227087</v>
      </c>
      <c r="J30" s="38">
        <v>429</v>
      </c>
      <c r="K30" s="39">
        <v>85.458167330677284</v>
      </c>
    </row>
    <row r="31" spans="1:237" x14ac:dyDescent="0.2">
      <c r="A31" s="34" t="s">
        <v>9</v>
      </c>
      <c r="B31" s="38">
        <v>215</v>
      </c>
      <c r="C31" s="38">
        <v>191</v>
      </c>
      <c r="D31" s="39">
        <v>88.837209302325576</v>
      </c>
      <c r="E31" s="115">
        <v>254</v>
      </c>
      <c r="F31" s="38">
        <v>202</v>
      </c>
      <c r="G31" s="39">
        <v>79.527559055118104</v>
      </c>
      <c r="H31" s="115">
        <v>233</v>
      </c>
      <c r="I31" s="39">
        <v>91.732283464566933</v>
      </c>
      <c r="J31" s="38">
        <v>207</v>
      </c>
      <c r="K31" s="39">
        <v>81.496062992125985</v>
      </c>
    </row>
    <row r="32" spans="1:237" x14ac:dyDescent="0.2">
      <c r="A32" s="34" t="s">
        <v>10</v>
      </c>
      <c r="B32" s="38">
        <v>297</v>
      </c>
      <c r="C32" s="38">
        <v>253</v>
      </c>
      <c r="D32" s="39">
        <v>85.18518518518519</v>
      </c>
      <c r="E32" s="115">
        <v>299</v>
      </c>
      <c r="F32" s="38">
        <v>258</v>
      </c>
      <c r="G32" s="39">
        <v>86.287625418060202</v>
      </c>
      <c r="H32" s="115">
        <v>289</v>
      </c>
      <c r="I32" s="39">
        <v>96.655518394648823</v>
      </c>
      <c r="J32" s="38">
        <v>260</v>
      </c>
      <c r="K32" s="39">
        <v>86.956521739130437</v>
      </c>
    </row>
    <row r="33" spans="1:237" x14ac:dyDescent="0.2">
      <c r="A33" s="34" t="s">
        <v>500</v>
      </c>
      <c r="B33" s="38">
        <v>15</v>
      </c>
      <c r="C33" s="38">
        <v>14</v>
      </c>
      <c r="D33" s="39">
        <v>93.333333333333329</v>
      </c>
      <c r="E33" s="115">
        <v>17</v>
      </c>
      <c r="F33" s="38">
        <v>15</v>
      </c>
      <c r="G33" s="39">
        <v>88.235294117647058</v>
      </c>
      <c r="H33" s="115">
        <v>17</v>
      </c>
      <c r="I33" s="39">
        <v>100</v>
      </c>
      <c r="J33" s="38">
        <v>16</v>
      </c>
      <c r="K33" s="39">
        <v>94.117647058823522</v>
      </c>
    </row>
    <row r="34" spans="1:237" x14ac:dyDescent="0.2">
      <c r="A34" s="34" t="s">
        <v>11</v>
      </c>
      <c r="B34" s="38">
        <v>536</v>
      </c>
      <c r="C34" s="38">
        <v>455</v>
      </c>
      <c r="D34" s="39">
        <v>84.888059701492537</v>
      </c>
      <c r="E34" s="115">
        <v>605</v>
      </c>
      <c r="F34" s="38">
        <v>487</v>
      </c>
      <c r="G34" s="39">
        <v>80.495867768595048</v>
      </c>
      <c r="H34" s="115">
        <v>586</v>
      </c>
      <c r="I34" s="39">
        <v>96.859504132231407</v>
      </c>
      <c r="J34" s="38">
        <v>493</v>
      </c>
      <c r="K34" s="39">
        <v>81.487603305785129</v>
      </c>
    </row>
    <row r="35" spans="1:237" x14ac:dyDescent="0.2">
      <c r="A35" s="34" t="s">
        <v>346</v>
      </c>
      <c r="B35" s="38">
        <v>849</v>
      </c>
      <c r="C35" s="38">
        <v>749</v>
      </c>
      <c r="D35" s="39">
        <v>88.22143698468787</v>
      </c>
      <c r="E35" s="115">
        <v>901</v>
      </c>
      <c r="F35" s="38">
        <v>765</v>
      </c>
      <c r="G35" s="39">
        <v>84.905660377358487</v>
      </c>
      <c r="H35" s="115">
        <v>878</v>
      </c>
      <c r="I35" s="39">
        <v>97.447280799112093</v>
      </c>
      <c r="J35" s="38">
        <v>774</v>
      </c>
      <c r="K35" s="39">
        <v>85.904550499445065</v>
      </c>
    </row>
    <row r="36" spans="1:237" x14ac:dyDescent="0.2">
      <c r="A36" s="34" t="s">
        <v>12</v>
      </c>
      <c r="B36" s="38">
        <v>33</v>
      </c>
      <c r="C36" s="38">
        <v>26</v>
      </c>
      <c r="D36" s="39">
        <v>78.787878787878782</v>
      </c>
      <c r="E36" s="115">
        <v>32</v>
      </c>
      <c r="F36" s="38">
        <v>24</v>
      </c>
      <c r="G36" s="39">
        <v>75</v>
      </c>
      <c r="H36" s="115">
        <v>28</v>
      </c>
      <c r="I36" s="39">
        <v>87.5</v>
      </c>
      <c r="J36" s="38">
        <v>23</v>
      </c>
      <c r="K36" s="39">
        <v>71.875</v>
      </c>
    </row>
    <row r="37" spans="1:237" x14ac:dyDescent="0.2">
      <c r="A37" s="34" t="s">
        <v>13</v>
      </c>
      <c r="B37" s="38">
        <v>366</v>
      </c>
      <c r="C37" s="38">
        <v>310</v>
      </c>
      <c r="D37" s="39">
        <v>84.699453551912569</v>
      </c>
      <c r="E37" s="115">
        <v>330</v>
      </c>
      <c r="F37" s="38">
        <v>263</v>
      </c>
      <c r="G37" s="39">
        <v>79.696969696969703</v>
      </c>
      <c r="H37" s="115">
        <v>313</v>
      </c>
      <c r="I37" s="39">
        <v>94.848484848484844</v>
      </c>
      <c r="J37" s="38">
        <v>269</v>
      </c>
      <c r="K37" s="39">
        <v>81.515151515151516</v>
      </c>
    </row>
    <row r="38" spans="1:237" x14ac:dyDescent="0.2">
      <c r="A38" s="54" t="s">
        <v>358</v>
      </c>
      <c r="B38" s="38">
        <v>448</v>
      </c>
      <c r="C38" s="38">
        <v>401</v>
      </c>
      <c r="D38" s="39">
        <v>89.508928571428569</v>
      </c>
      <c r="E38" s="115">
        <v>486</v>
      </c>
      <c r="F38" s="38">
        <v>412</v>
      </c>
      <c r="G38" s="39">
        <v>84.773662551440324</v>
      </c>
      <c r="H38" s="115">
        <v>470</v>
      </c>
      <c r="I38" s="39">
        <v>96.707818930041157</v>
      </c>
      <c r="J38" s="38">
        <v>418</v>
      </c>
      <c r="K38" s="39">
        <v>86.008230452674894</v>
      </c>
    </row>
    <row r="39" spans="1:237" x14ac:dyDescent="0.2">
      <c r="A39" s="54" t="s">
        <v>14</v>
      </c>
      <c r="B39" s="38">
        <v>248</v>
      </c>
      <c r="C39" s="38">
        <v>220</v>
      </c>
      <c r="D39" s="39">
        <v>88.709677419354833</v>
      </c>
      <c r="E39" s="38">
        <v>288</v>
      </c>
      <c r="F39" s="38">
        <v>227</v>
      </c>
      <c r="G39" s="39">
        <v>78.819444444444443</v>
      </c>
      <c r="H39" s="38">
        <v>275</v>
      </c>
      <c r="I39" s="39">
        <v>95.486111111111114</v>
      </c>
      <c r="J39" s="38">
        <v>228</v>
      </c>
      <c r="K39" s="39">
        <v>79.166666666666671</v>
      </c>
    </row>
    <row r="40" spans="1:237" ht="13.5" thickBot="1" x14ac:dyDescent="0.25">
      <c r="A40" s="40" t="s">
        <v>295</v>
      </c>
      <c r="B40" s="41">
        <f>SUM(B23:B39)</f>
        <v>6227</v>
      </c>
      <c r="C40" s="41">
        <f>SUM(C23:C39)</f>
        <v>5353</v>
      </c>
      <c r="D40" s="42">
        <f>100*(C40/B40)</f>
        <v>85.964348803597233</v>
      </c>
      <c r="E40" s="41">
        <f>SUM(E23:E39)</f>
        <v>6652</v>
      </c>
      <c r="F40" s="41">
        <f>SUM(F23:F39)</f>
        <v>5498</v>
      </c>
      <c r="G40" s="42">
        <f>(F40/E40)*100</f>
        <v>82.651834034876728</v>
      </c>
      <c r="H40" s="41">
        <f>SUM(H23:H39)</f>
        <v>6364</v>
      </c>
      <c r="I40" s="42">
        <f>(H40/E40)*100</f>
        <v>95.670475045099224</v>
      </c>
      <c r="J40" s="41">
        <f>SUM(J23:J39)</f>
        <v>5556</v>
      </c>
      <c r="K40" s="42">
        <f>(J40/E40)*100</f>
        <v>83.523752254960911</v>
      </c>
    </row>
    <row r="41" spans="1:237" s="28" customFormat="1" ht="25.5" customHeight="1" thickTop="1" x14ac:dyDescent="0.2">
      <c r="A41" s="138" t="s">
        <v>294</v>
      </c>
      <c r="B41" s="140" t="s">
        <v>458</v>
      </c>
      <c r="C41" s="134" t="s">
        <v>459</v>
      </c>
      <c r="D41" s="135"/>
      <c r="E41" s="136" t="s">
        <v>460</v>
      </c>
      <c r="F41" s="134" t="s">
        <v>461</v>
      </c>
      <c r="G41" s="135"/>
      <c r="H41" s="134" t="s">
        <v>462</v>
      </c>
      <c r="I41" s="144"/>
      <c r="J41" s="144"/>
      <c r="K41" s="135"/>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7"/>
      <c r="BZ41" s="107"/>
      <c r="CA41" s="107"/>
      <c r="CB41" s="107"/>
      <c r="CC41" s="107"/>
      <c r="CD41" s="107"/>
      <c r="CE41" s="107"/>
      <c r="CF41" s="107"/>
      <c r="CG41" s="107"/>
      <c r="CH41" s="107"/>
      <c r="CI41" s="107"/>
      <c r="CJ41" s="107"/>
      <c r="CK41" s="107"/>
      <c r="CL41" s="107"/>
      <c r="CM41" s="107"/>
      <c r="CN41" s="107"/>
      <c r="CO41" s="107"/>
      <c r="CP41" s="107"/>
      <c r="CQ41" s="107"/>
      <c r="CR41" s="107"/>
      <c r="CS41" s="107"/>
      <c r="CT41" s="107"/>
      <c r="CU41" s="107"/>
      <c r="CV41" s="107"/>
      <c r="CW41" s="107"/>
      <c r="CX41" s="107"/>
      <c r="CY41" s="107"/>
      <c r="CZ41" s="107"/>
      <c r="DA41" s="107"/>
      <c r="DB41" s="107"/>
      <c r="DC41" s="107"/>
      <c r="DD41" s="107"/>
      <c r="DE41" s="107"/>
      <c r="DF41" s="107"/>
      <c r="DG41" s="107"/>
      <c r="DH41" s="107"/>
      <c r="DI41" s="107"/>
      <c r="DJ41" s="107"/>
      <c r="DK41" s="107"/>
      <c r="DL41" s="107"/>
      <c r="DM41" s="107"/>
      <c r="DN41" s="107"/>
      <c r="DO41" s="107"/>
      <c r="DP41" s="107"/>
      <c r="DQ41" s="107"/>
      <c r="DR41" s="107"/>
      <c r="DS41" s="107"/>
      <c r="DT41" s="107"/>
      <c r="DU41" s="107"/>
      <c r="DV41" s="107"/>
      <c r="DW41" s="107"/>
      <c r="DX41" s="107"/>
      <c r="DY41" s="107"/>
      <c r="DZ41" s="107"/>
      <c r="EA41" s="107"/>
      <c r="EB41" s="107"/>
      <c r="EC41" s="107"/>
      <c r="ED41" s="107"/>
      <c r="EE41" s="107"/>
      <c r="EF41" s="107"/>
      <c r="EG41" s="107"/>
      <c r="EH41" s="107"/>
      <c r="EI41" s="107"/>
      <c r="EJ41" s="107"/>
      <c r="EK41" s="107"/>
      <c r="EL41" s="107"/>
      <c r="EM41" s="107"/>
      <c r="EN41" s="107"/>
      <c r="EO41" s="107"/>
      <c r="EP41" s="107"/>
      <c r="EQ41" s="107"/>
      <c r="ER41" s="107"/>
      <c r="ES41" s="107"/>
      <c r="ET41" s="107"/>
      <c r="EU41" s="107"/>
      <c r="EV41" s="107"/>
      <c r="EW41" s="107"/>
      <c r="EX41" s="107"/>
      <c r="EY41" s="107"/>
      <c r="EZ41" s="107"/>
      <c r="FA41" s="107"/>
      <c r="FB41" s="107"/>
      <c r="FC41" s="107"/>
      <c r="FD41" s="107"/>
      <c r="FE41" s="107"/>
      <c r="FF41" s="107"/>
      <c r="FG41" s="107"/>
      <c r="FH41" s="107"/>
      <c r="FI41" s="107"/>
      <c r="FJ41" s="107"/>
      <c r="FK41" s="107"/>
      <c r="FL41" s="107"/>
      <c r="FM41" s="107"/>
      <c r="FN41" s="107"/>
      <c r="FO41" s="107"/>
      <c r="FP41" s="107"/>
      <c r="FQ41" s="107"/>
      <c r="FR41" s="107"/>
      <c r="FS41" s="107"/>
      <c r="FT41" s="107"/>
      <c r="FU41" s="107"/>
      <c r="FV41" s="107"/>
      <c r="FW41" s="107"/>
      <c r="FX41" s="107"/>
      <c r="FY41" s="107"/>
      <c r="FZ41" s="107"/>
      <c r="GA41" s="107"/>
      <c r="GB41" s="107"/>
      <c r="GC41" s="107"/>
      <c r="GD41" s="107"/>
      <c r="GE41" s="107"/>
      <c r="GF41" s="107"/>
      <c r="GG41" s="107"/>
      <c r="GH41" s="107"/>
      <c r="GI41" s="107"/>
      <c r="GJ41" s="107"/>
      <c r="GK41" s="107"/>
      <c r="GL41" s="107"/>
      <c r="GM41" s="107"/>
      <c r="GN41" s="107"/>
      <c r="GO41" s="107"/>
      <c r="GP41" s="107"/>
      <c r="GQ41" s="107"/>
      <c r="GR41" s="107"/>
      <c r="GS41" s="107"/>
      <c r="GT41" s="107"/>
      <c r="GU41" s="107"/>
      <c r="GV41" s="107"/>
      <c r="GW41" s="107"/>
      <c r="GX41" s="107"/>
      <c r="GY41" s="107"/>
      <c r="GZ41" s="107"/>
      <c r="HA41" s="107"/>
      <c r="HB41" s="107"/>
      <c r="HC41" s="107"/>
      <c r="HD41" s="107"/>
      <c r="HE41" s="107"/>
      <c r="HF41" s="107"/>
      <c r="HG41" s="107"/>
      <c r="HH41" s="107"/>
      <c r="HI41" s="107"/>
      <c r="HJ41" s="107"/>
      <c r="HK41" s="107"/>
      <c r="HL41" s="107"/>
      <c r="HM41" s="107"/>
      <c r="HN41" s="107"/>
      <c r="HO41" s="107"/>
      <c r="HP41" s="107"/>
      <c r="HQ41" s="107"/>
      <c r="HR41" s="107"/>
      <c r="HS41" s="107"/>
      <c r="HT41" s="107"/>
      <c r="HU41" s="107"/>
      <c r="HV41" s="107"/>
      <c r="HW41" s="107"/>
      <c r="HX41" s="107"/>
      <c r="HY41" s="107"/>
      <c r="HZ41" s="107"/>
      <c r="IA41" s="107"/>
      <c r="IB41" s="107"/>
      <c r="IC41" s="107"/>
    </row>
    <row r="42" spans="1:237" s="108" customFormat="1" ht="25.5" customHeight="1" x14ac:dyDescent="0.2">
      <c r="A42" s="147"/>
      <c r="B42" s="148"/>
      <c r="C42" s="49" t="s">
        <v>486</v>
      </c>
      <c r="D42" s="50" t="s">
        <v>293</v>
      </c>
      <c r="E42" s="148"/>
      <c r="F42" s="51" t="s">
        <v>487</v>
      </c>
      <c r="G42" s="31" t="s">
        <v>293</v>
      </c>
      <c r="H42" s="51" t="s">
        <v>488</v>
      </c>
      <c r="I42" s="31" t="s">
        <v>293</v>
      </c>
      <c r="J42" s="51" t="s">
        <v>487</v>
      </c>
      <c r="K42" s="31" t="s">
        <v>293</v>
      </c>
    </row>
    <row r="43" spans="1:237" ht="18" x14ac:dyDescent="0.25">
      <c r="A43" s="33" t="s">
        <v>316</v>
      </c>
      <c r="B43" s="34"/>
      <c r="C43" s="52"/>
      <c r="D43" s="52"/>
      <c r="E43" s="34"/>
      <c r="F43" s="34"/>
      <c r="G43" s="52"/>
      <c r="H43" s="53"/>
      <c r="I43" s="52"/>
      <c r="J43" s="34"/>
      <c r="K43" s="52"/>
    </row>
    <row r="44" spans="1:237" x14ac:dyDescent="0.2">
      <c r="A44" s="34" t="s">
        <v>15</v>
      </c>
      <c r="B44" s="38">
        <v>208</v>
      </c>
      <c r="C44" s="38">
        <v>181</v>
      </c>
      <c r="D44" s="39">
        <v>87.019230769230774</v>
      </c>
      <c r="E44" s="115">
        <v>265</v>
      </c>
      <c r="F44" s="38">
        <v>217</v>
      </c>
      <c r="G44" s="39">
        <v>81.886792452830193</v>
      </c>
      <c r="H44" s="115">
        <v>252</v>
      </c>
      <c r="I44" s="39">
        <v>95.094339622641513</v>
      </c>
      <c r="J44" s="38">
        <v>223</v>
      </c>
      <c r="K44" s="39">
        <v>84.15094339622641</v>
      </c>
    </row>
    <row r="45" spans="1:237" x14ac:dyDescent="0.2">
      <c r="A45" s="34" t="s">
        <v>16</v>
      </c>
      <c r="B45" s="38">
        <v>705</v>
      </c>
      <c r="C45" s="38">
        <v>592</v>
      </c>
      <c r="D45" s="39">
        <v>83.971631205673759</v>
      </c>
      <c r="E45" s="115">
        <v>669</v>
      </c>
      <c r="F45" s="38">
        <v>523</v>
      </c>
      <c r="G45" s="39">
        <v>78.176382660687594</v>
      </c>
      <c r="H45" s="115">
        <v>641</v>
      </c>
      <c r="I45" s="39">
        <v>95.81464872944693</v>
      </c>
      <c r="J45" s="38">
        <v>534</v>
      </c>
      <c r="K45" s="39">
        <v>79.820627802690581</v>
      </c>
    </row>
    <row r="46" spans="1:237" x14ac:dyDescent="0.2">
      <c r="A46" s="34" t="s">
        <v>17</v>
      </c>
      <c r="B46" s="38">
        <v>221</v>
      </c>
      <c r="C46" s="38">
        <v>188</v>
      </c>
      <c r="D46" s="39">
        <v>85.067873303167417</v>
      </c>
      <c r="E46" s="115">
        <v>227</v>
      </c>
      <c r="F46" s="38">
        <v>176</v>
      </c>
      <c r="G46" s="39">
        <v>77.533039647577098</v>
      </c>
      <c r="H46" s="115">
        <v>210</v>
      </c>
      <c r="I46" s="39">
        <v>92.511013215859037</v>
      </c>
      <c r="J46" s="38">
        <v>174</v>
      </c>
      <c r="K46" s="39">
        <v>76.651982378854626</v>
      </c>
    </row>
    <row r="47" spans="1:237" x14ac:dyDescent="0.2">
      <c r="A47" s="34" t="s">
        <v>18</v>
      </c>
      <c r="B47" s="38">
        <v>313</v>
      </c>
      <c r="C47" s="38">
        <v>275</v>
      </c>
      <c r="D47" s="39">
        <v>87.859424920127793</v>
      </c>
      <c r="E47" s="115">
        <v>319</v>
      </c>
      <c r="F47" s="38">
        <v>249</v>
      </c>
      <c r="G47" s="39">
        <v>78.056426332288396</v>
      </c>
      <c r="H47" s="115">
        <v>306</v>
      </c>
      <c r="I47" s="39">
        <v>95.924764890282134</v>
      </c>
      <c r="J47" s="38">
        <v>251</v>
      </c>
      <c r="K47" s="39">
        <v>78.683385579937308</v>
      </c>
    </row>
    <row r="48" spans="1:237" x14ac:dyDescent="0.2">
      <c r="A48" s="34" t="s">
        <v>19</v>
      </c>
      <c r="B48" s="38">
        <v>224</v>
      </c>
      <c r="C48" s="38">
        <v>191</v>
      </c>
      <c r="D48" s="39">
        <v>85.267857142857139</v>
      </c>
      <c r="E48" s="115">
        <v>268</v>
      </c>
      <c r="F48" s="38">
        <v>231</v>
      </c>
      <c r="G48" s="39">
        <v>86.194029850746276</v>
      </c>
      <c r="H48" s="115">
        <v>258</v>
      </c>
      <c r="I48" s="39">
        <v>96.268656716417908</v>
      </c>
      <c r="J48" s="38">
        <v>237</v>
      </c>
      <c r="K48" s="39">
        <v>88.432835820895519</v>
      </c>
    </row>
    <row r="49" spans="1:237" x14ac:dyDescent="0.2">
      <c r="A49" s="34" t="s">
        <v>20</v>
      </c>
      <c r="B49" s="38">
        <v>962</v>
      </c>
      <c r="C49" s="38">
        <v>777</v>
      </c>
      <c r="D49" s="39">
        <v>80.769230769230774</v>
      </c>
      <c r="E49" s="115">
        <v>1010</v>
      </c>
      <c r="F49" s="38">
        <v>718</v>
      </c>
      <c r="G49" s="39">
        <v>71.089108910891085</v>
      </c>
      <c r="H49" s="115">
        <v>959</v>
      </c>
      <c r="I49" s="39">
        <v>94.950495049504951</v>
      </c>
      <c r="J49" s="38">
        <v>733</v>
      </c>
      <c r="K49" s="39">
        <v>72.574257425742573</v>
      </c>
    </row>
    <row r="50" spans="1:237" x14ac:dyDescent="0.2">
      <c r="A50" s="34" t="s">
        <v>21</v>
      </c>
      <c r="B50" s="38">
        <v>509</v>
      </c>
      <c r="C50" s="38">
        <v>415</v>
      </c>
      <c r="D50" s="39">
        <v>81.532416502946958</v>
      </c>
      <c r="E50" s="115">
        <v>582</v>
      </c>
      <c r="F50" s="38">
        <v>449</v>
      </c>
      <c r="G50" s="39">
        <v>77.147766323024058</v>
      </c>
      <c r="H50" s="115">
        <v>558</v>
      </c>
      <c r="I50" s="39">
        <v>95.876288659793815</v>
      </c>
      <c r="J50" s="38">
        <v>454</v>
      </c>
      <c r="K50" s="39">
        <v>78.006872852233684</v>
      </c>
    </row>
    <row r="51" spans="1:237" x14ac:dyDescent="0.2">
      <c r="A51" s="34" t="s">
        <v>22</v>
      </c>
      <c r="B51" s="38">
        <v>342</v>
      </c>
      <c r="C51" s="38">
        <v>289</v>
      </c>
      <c r="D51" s="39">
        <v>84.502923976608187</v>
      </c>
      <c r="E51" s="115">
        <v>356</v>
      </c>
      <c r="F51" s="38">
        <v>282</v>
      </c>
      <c r="G51" s="39">
        <v>79.213483146067418</v>
      </c>
      <c r="H51" s="115">
        <v>332</v>
      </c>
      <c r="I51" s="39">
        <v>93.258426966292134</v>
      </c>
      <c r="J51" s="38">
        <v>287</v>
      </c>
      <c r="K51" s="39">
        <v>80.617977528089881</v>
      </c>
    </row>
    <row r="52" spans="1:237" x14ac:dyDescent="0.2">
      <c r="A52" s="34" t="s">
        <v>23</v>
      </c>
      <c r="B52" s="38">
        <v>298</v>
      </c>
      <c r="C52" s="38">
        <v>266</v>
      </c>
      <c r="D52" s="39">
        <v>89.261744966442947</v>
      </c>
      <c r="E52" s="115">
        <v>313</v>
      </c>
      <c r="F52" s="38">
        <v>251</v>
      </c>
      <c r="G52" s="39">
        <v>80.191693290734818</v>
      </c>
      <c r="H52" s="115">
        <v>299</v>
      </c>
      <c r="I52" s="39">
        <v>95.527156549520768</v>
      </c>
      <c r="J52" s="38">
        <v>254</v>
      </c>
      <c r="K52" s="39">
        <v>81.150159744408953</v>
      </c>
    </row>
    <row r="53" spans="1:237" ht="12.75" customHeight="1" x14ac:dyDescent="0.2">
      <c r="A53" s="34" t="s">
        <v>359</v>
      </c>
      <c r="B53" s="38">
        <v>314</v>
      </c>
      <c r="C53" s="38">
        <v>277</v>
      </c>
      <c r="D53" s="39">
        <v>88.216560509554142</v>
      </c>
      <c r="E53" s="115">
        <v>306</v>
      </c>
      <c r="F53" s="38">
        <v>255</v>
      </c>
      <c r="G53" s="39">
        <v>83.333333333333329</v>
      </c>
      <c r="H53" s="115">
        <v>294</v>
      </c>
      <c r="I53" s="39">
        <v>96.078431372549019</v>
      </c>
      <c r="J53" s="38">
        <v>259</v>
      </c>
      <c r="K53" s="39">
        <v>84.640522875816998</v>
      </c>
    </row>
    <row r="54" spans="1:237" x14ac:dyDescent="0.2">
      <c r="A54" s="34" t="s">
        <v>24</v>
      </c>
      <c r="B54" s="38">
        <v>382</v>
      </c>
      <c r="C54" s="38">
        <v>340</v>
      </c>
      <c r="D54" s="39">
        <v>89.005235602094245</v>
      </c>
      <c r="E54" s="115">
        <v>403</v>
      </c>
      <c r="F54" s="38">
        <v>350</v>
      </c>
      <c r="G54" s="39">
        <v>86.848635235732004</v>
      </c>
      <c r="H54" s="115">
        <v>393</v>
      </c>
      <c r="I54" s="39">
        <v>97.518610421836229</v>
      </c>
      <c r="J54" s="38">
        <v>355</v>
      </c>
      <c r="K54" s="39">
        <v>88.08933002481389</v>
      </c>
    </row>
    <row r="55" spans="1:237" x14ac:dyDescent="0.2">
      <c r="A55" s="54" t="s">
        <v>25</v>
      </c>
      <c r="B55" s="38">
        <v>195</v>
      </c>
      <c r="C55" s="38">
        <v>174</v>
      </c>
      <c r="D55" s="39">
        <v>89.230769230769226</v>
      </c>
      <c r="E55" s="38">
        <v>181</v>
      </c>
      <c r="F55" s="38">
        <v>142</v>
      </c>
      <c r="G55" s="39">
        <v>78.453038674033152</v>
      </c>
      <c r="H55" s="38">
        <v>167</v>
      </c>
      <c r="I55" s="39">
        <v>92.265193370165747</v>
      </c>
      <c r="J55" s="38">
        <v>147</v>
      </c>
      <c r="K55" s="39">
        <v>81.215469613259671</v>
      </c>
    </row>
    <row r="56" spans="1:237" ht="13.5" thickBot="1" x14ac:dyDescent="0.25">
      <c r="A56" s="40" t="s">
        <v>295</v>
      </c>
      <c r="B56" s="41">
        <f>SUM(B44:B55)</f>
        <v>4673</v>
      </c>
      <c r="C56" s="41">
        <f>SUM(C44:C55)</f>
        <v>3965</v>
      </c>
      <c r="D56" s="42">
        <f>100*(C56/B56)</f>
        <v>84.849133319066979</v>
      </c>
      <c r="E56" s="41">
        <f>SUM(E44:E55)</f>
        <v>4899</v>
      </c>
      <c r="F56" s="41">
        <f>SUM(F44:F55)</f>
        <v>3843</v>
      </c>
      <c r="G56" s="42">
        <f>(F56/E56)*100</f>
        <v>78.444580526638092</v>
      </c>
      <c r="H56" s="41">
        <f>SUM(H44:H55)</f>
        <v>4669</v>
      </c>
      <c r="I56" s="42">
        <f>(H56/E56)*100</f>
        <v>95.305164319248831</v>
      </c>
      <c r="J56" s="41">
        <f>SUM(J44:J55)</f>
        <v>3908</v>
      </c>
      <c r="K56" s="42">
        <f>(J56/E56)*100</f>
        <v>79.771381914676468</v>
      </c>
    </row>
    <row r="57" spans="1:237" s="28" customFormat="1" ht="25.5" customHeight="1" thickTop="1" x14ac:dyDescent="0.2">
      <c r="A57" s="138" t="s">
        <v>294</v>
      </c>
      <c r="B57" s="140" t="s">
        <v>458</v>
      </c>
      <c r="C57" s="134" t="s">
        <v>459</v>
      </c>
      <c r="D57" s="135"/>
      <c r="E57" s="136" t="s">
        <v>460</v>
      </c>
      <c r="F57" s="134" t="s">
        <v>461</v>
      </c>
      <c r="G57" s="135"/>
      <c r="H57" s="134" t="s">
        <v>462</v>
      </c>
      <c r="I57" s="144"/>
      <c r="J57" s="144"/>
      <c r="K57" s="135"/>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c r="AL57" s="107"/>
      <c r="AM57" s="107"/>
      <c r="AN57" s="107"/>
      <c r="AO57" s="107"/>
      <c r="AP57" s="107"/>
      <c r="AQ57" s="107"/>
      <c r="AR57" s="107"/>
      <c r="AS57" s="107"/>
      <c r="AT57" s="107"/>
      <c r="AU57" s="107"/>
      <c r="AV57" s="107"/>
      <c r="AW57" s="107"/>
      <c r="AX57" s="107"/>
      <c r="AY57" s="107"/>
      <c r="AZ57" s="107"/>
      <c r="BA57" s="107"/>
      <c r="BB57" s="107"/>
      <c r="BC57" s="107"/>
      <c r="BD57" s="107"/>
      <c r="BE57" s="107"/>
      <c r="BF57" s="107"/>
      <c r="BG57" s="107"/>
      <c r="BH57" s="107"/>
      <c r="BI57" s="107"/>
      <c r="BJ57" s="107"/>
      <c r="BK57" s="107"/>
      <c r="BL57" s="107"/>
      <c r="BM57" s="107"/>
      <c r="BN57" s="107"/>
      <c r="BO57" s="107"/>
      <c r="BP57" s="107"/>
      <c r="BQ57" s="107"/>
      <c r="BR57" s="107"/>
      <c r="BS57" s="107"/>
      <c r="BT57" s="107"/>
      <c r="BU57" s="107"/>
      <c r="BV57" s="107"/>
      <c r="BW57" s="107"/>
      <c r="BX57" s="107"/>
      <c r="BY57" s="107"/>
      <c r="BZ57" s="107"/>
      <c r="CA57" s="107"/>
      <c r="CB57" s="107"/>
      <c r="CC57" s="107"/>
      <c r="CD57" s="107"/>
      <c r="CE57" s="107"/>
      <c r="CF57" s="107"/>
      <c r="CG57" s="107"/>
      <c r="CH57" s="107"/>
      <c r="CI57" s="107"/>
      <c r="CJ57" s="107"/>
      <c r="CK57" s="107"/>
      <c r="CL57" s="107"/>
      <c r="CM57" s="107"/>
      <c r="CN57" s="107"/>
      <c r="CO57" s="107"/>
      <c r="CP57" s="107"/>
      <c r="CQ57" s="107"/>
      <c r="CR57" s="107"/>
      <c r="CS57" s="107"/>
      <c r="CT57" s="107"/>
      <c r="CU57" s="107"/>
      <c r="CV57" s="107"/>
      <c r="CW57" s="107"/>
      <c r="CX57" s="107"/>
      <c r="CY57" s="107"/>
      <c r="CZ57" s="107"/>
      <c r="DA57" s="107"/>
      <c r="DB57" s="107"/>
      <c r="DC57" s="107"/>
      <c r="DD57" s="107"/>
      <c r="DE57" s="107"/>
      <c r="DF57" s="107"/>
      <c r="DG57" s="107"/>
      <c r="DH57" s="107"/>
      <c r="DI57" s="107"/>
      <c r="DJ57" s="107"/>
      <c r="DK57" s="107"/>
      <c r="DL57" s="107"/>
      <c r="DM57" s="107"/>
      <c r="DN57" s="107"/>
      <c r="DO57" s="107"/>
      <c r="DP57" s="107"/>
      <c r="DQ57" s="107"/>
      <c r="DR57" s="107"/>
      <c r="DS57" s="107"/>
      <c r="DT57" s="107"/>
      <c r="DU57" s="107"/>
      <c r="DV57" s="107"/>
      <c r="DW57" s="107"/>
      <c r="DX57" s="107"/>
      <c r="DY57" s="107"/>
      <c r="DZ57" s="107"/>
      <c r="EA57" s="107"/>
      <c r="EB57" s="107"/>
      <c r="EC57" s="107"/>
      <c r="ED57" s="107"/>
      <c r="EE57" s="107"/>
      <c r="EF57" s="107"/>
      <c r="EG57" s="107"/>
      <c r="EH57" s="107"/>
      <c r="EI57" s="107"/>
      <c r="EJ57" s="107"/>
      <c r="EK57" s="107"/>
      <c r="EL57" s="107"/>
      <c r="EM57" s="107"/>
      <c r="EN57" s="107"/>
      <c r="EO57" s="107"/>
      <c r="EP57" s="107"/>
      <c r="EQ57" s="107"/>
      <c r="ER57" s="107"/>
      <c r="ES57" s="107"/>
      <c r="ET57" s="107"/>
      <c r="EU57" s="107"/>
      <c r="EV57" s="107"/>
      <c r="EW57" s="107"/>
      <c r="EX57" s="107"/>
      <c r="EY57" s="107"/>
      <c r="EZ57" s="107"/>
      <c r="FA57" s="107"/>
      <c r="FB57" s="107"/>
      <c r="FC57" s="107"/>
      <c r="FD57" s="107"/>
      <c r="FE57" s="107"/>
      <c r="FF57" s="107"/>
      <c r="FG57" s="107"/>
      <c r="FH57" s="107"/>
      <c r="FI57" s="107"/>
      <c r="FJ57" s="107"/>
      <c r="FK57" s="107"/>
      <c r="FL57" s="107"/>
      <c r="FM57" s="107"/>
      <c r="FN57" s="107"/>
      <c r="FO57" s="107"/>
      <c r="FP57" s="107"/>
      <c r="FQ57" s="107"/>
      <c r="FR57" s="107"/>
      <c r="FS57" s="107"/>
      <c r="FT57" s="107"/>
      <c r="FU57" s="107"/>
      <c r="FV57" s="107"/>
      <c r="FW57" s="107"/>
      <c r="FX57" s="107"/>
      <c r="FY57" s="107"/>
      <c r="FZ57" s="107"/>
      <c r="GA57" s="107"/>
      <c r="GB57" s="107"/>
      <c r="GC57" s="107"/>
      <c r="GD57" s="107"/>
      <c r="GE57" s="107"/>
      <c r="GF57" s="107"/>
      <c r="GG57" s="107"/>
      <c r="GH57" s="107"/>
      <c r="GI57" s="107"/>
      <c r="GJ57" s="107"/>
      <c r="GK57" s="107"/>
      <c r="GL57" s="107"/>
      <c r="GM57" s="107"/>
      <c r="GN57" s="107"/>
      <c r="GO57" s="107"/>
      <c r="GP57" s="107"/>
      <c r="GQ57" s="107"/>
      <c r="GR57" s="107"/>
      <c r="GS57" s="107"/>
      <c r="GT57" s="107"/>
      <c r="GU57" s="107"/>
      <c r="GV57" s="107"/>
      <c r="GW57" s="107"/>
      <c r="GX57" s="107"/>
      <c r="GY57" s="107"/>
      <c r="GZ57" s="107"/>
      <c r="HA57" s="107"/>
      <c r="HB57" s="107"/>
      <c r="HC57" s="107"/>
      <c r="HD57" s="107"/>
      <c r="HE57" s="107"/>
      <c r="HF57" s="107"/>
      <c r="HG57" s="107"/>
      <c r="HH57" s="107"/>
      <c r="HI57" s="107"/>
      <c r="HJ57" s="107"/>
      <c r="HK57" s="107"/>
      <c r="HL57" s="107"/>
      <c r="HM57" s="107"/>
      <c r="HN57" s="107"/>
      <c r="HO57" s="107"/>
      <c r="HP57" s="107"/>
      <c r="HQ57" s="107"/>
      <c r="HR57" s="107"/>
      <c r="HS57" s="107"/>
      <c r="HT57" s="107"/>
      <c r="HU57" s="107"/>
      <c r="HV57" s="107"/>
      <c r="HW57" s="107"/>
      <c r="HX57" s="107"/>
      <c r="HY57" s="107"/>
      <c r="HZ57" s="107"/>
      <c r="IA57" s="107"/>
      <c r="IB57" s="107"/>
      <c r="IC57" s="107"/>
    </row>
    <row r="58" spans="1:237" s="108" customFormat="1" ht="25.5" customHeight="1" x14ac:dyDescent="0.2">
      <c r="A58" s="147"/>
      <c r="B58" s="148"/>
      <c r="C58" s="49" t="s">
        <v>486</v>
      </c>
      <c r="D58" s="50" t="s">
        <v>293</v>
      </c>
      <c r="E58" s="148"/>
      <c r="F58" s="51" t="s">
        <v>487</v>
      </c>
      <c r="G58" s="31" t="s">
        <v>293</v>
      </c>
      <c r="H58" s="51" t="s">
        <v>488</v>
      </c>
      <c r="I58" s="31" t="s">
        <v>293</v>
      </c>
      <c r="J58" s="51" t="s">
        <v>487</v>
      </c>
      <c r="K58" s="31" t="s">
        <v>293</v>
      </c>
    </row>
    <row r="59" spans="1:237" ht="18" x14ac:dyDescent="0.25">
      <c r="A59" s="33" t="s">
        <v>317</v>
      </c>
      <c r="B59" s="33"/>
      <c r="C59" s="35"/>
      <c r="D59" s="35"/>
      <c r="E59" s="34"/>
      <c r="F59" s="34"/>
      <c r="G59" s="35"/>
      <c r="H59" s="34"/>
      <c r="I59" s="35"/>
      <c r="J59" s="34"/>
      <c r="K59" s="35"/>
    </row>
    <row r="60" spans="1:237" x14ac:dyDescent="0.2">
      <c r="A60" s="34" t="s">
        <v>28</v>
      </c>
      <c r="B60" s="38">
        <v>312</v>
      </c>
      <c r="C60" s="115">
        <v>284</v>
      </c>
      <c r="D60" s="39">
        <v>91.025641025641022</v>
      </c>
      <c r="E60" s="115">
        <v>363</v>
      </c>
      <c r="F60" s="38">
        <v>326</v>
      </c>
      <c r="G60" s="39">
        <v>89.807162534435264</v>
      </c>
      <c r="H60" s="38">
        <v>353</v>
      </c>
      <c r="I60" s="39">
        <v>97.245179063360879</v>
      </c>
      <c r="J60" s="38">
        <v>326</v>
      </c>
      <c r="K60" s="39">
        <v>89.807162534435264</v>
      </c>
    </row>
    <row r="61" spans="1:237" x14ac:dyDescent="0.2">
      <c r="A61" s="34" t="s">
        <v>29</v>
      </c>
      <c r="B61" s="38">
        <v>987</v>
      </c>
      <c r="C61" s="115">
        <v>841</v>
      </c>
      <c r="D61" s="39">
        <v>85.207700101317116</v>
      </c>
      <c r="E61" s="115">
        <v>1028</v>
      </c>
      <c r="F61" s="38">
        <v>808</v>
      </c>
      <c r="G61" s="39">
        <v>78.599221789883273</v>
      </c>
      <c r="H61" s="38">
        <v>990</v>
      </c>
      <c r="I61" s="39">
        <v>96.303501945525298</v>
      </c>
      <c r="J61" s="38">
        <v>818</v>
      </c>
      <c r="K61" s="39">
        <v>79.57198443579766</v>
      </c>
    </row>
    <row r="62" spans="1:237" x14ac:dyDescent="0.2">
      <c r="A62" s="34" t="s">
        <v>33</v>
      </c>
      <c r="B62" s="38">
        <v>674</v>
      </c>
      <c r="C62" s="115">
        <v>599</v>
      </c>
      <c r="D62" s="39">
        <v>88.872403560830861</v>
      </c>
      <c r="E62" s="115">
        <v>732</v>
      </c>
      <c r="F62" s="38">
        <v>638</v>
      </c>
      <c r="G62" s="39">
        <v>87.158469945355193</v>
      </c>
      <c r="H62" s="38">
        <v>709</v>
      </c>
      <c r="I62" s="39">
        <v>96.857923497267763</v>
      </c>
      <c r="J62" s="38">
        <v>642</v>
      </c>
      <c r="K62" s="39">
        <v>87.704918032786878</v>
      </c>
    </row>
    <row r="63" spans="1:237" x14ac:dyDescent="0.2">
      <c r="A63" s="34" t="s">
        <v>36</v>
      </c>
      <c r="B63" s="38">
        <v>663</v>
      </c>
      <c r="C63" s="115">
        <v>523</v>
      </c>
      <c r="D63" s="39">
        <v>78.883861236802417</v>
      </c>
      <c r="E63" s="115">
        <v>663</v>
      </c>
      <c r="F63" s="38">
        <v>526</v>
      </c>
      <c r="G63" s="39">
        <v>79.336349924585221</v>
      </c>
      <c r="H63" s="38">
        <v>602</v>
      </c>
      <c r="I63" s="39">
        <v>90.799396681749627</v>
      </c>
      <c r="J63" s="38">
        <v>531</v>
      </c>
      <c r="K63" s="39">
        <v>80.090497737556561</v>
      </c>
    </row>
    <row r="64" spans="1:237" x14ac:dyDescent="0.2">
      <c r="A64" s="34" t="s">
        <v>39</v>
      </c>
      <c r="B64" s="38">
        <v>177</v>
      </c>
      <c r="C64" s="115">
        <v>164</v>
      </c>
      <c r="D64" s="39">
        <v>92.655367231638422</v>
      </c>
      <c r="E64" s="115">
        <v>181</v>
      </c>
      <c r="F64" s="38">
        <v>160</v>
      </c>
      <c r="G64" s="39">
        <v>88.39779005524862</v>
      </c>
      <c r="H64" s="38">
        <v>172</v>
      </c>
      <c r="I64" s="39">
        <v>95.027624309392266</v>
      </c>
      <c r="J64" s="38">
        <v>161</v>
      </c>
      <c r="K64" s="39">
        <v>88.950276243093924</v>
      </c>
    </row>
    <row r="65" spans="1:237" x14ac:dyDescent="0.2">
      <c r="A65" s="34" t="s">
        <v>40</v>
      </c>
      <c r="B65" s="38">
        <v>191</v>
      </c>
      <c r="C65" s="115">
        <v>175</v>
      </c>
      <c r="D65" s="39">
        <v>91.623036649214654</v>
      </c>
      <c r="E65" s="115">
        <v>209</v>
      </c>
      <c r="F65" s="38">
        <v>184</v>
      </c>
      <c r="G65" s="39">
        <v>88.038277511961724</v>
      </c>
      <c r="H65" s="38">
        <v>201</v>
      </c>
      <c r="I65" s="39">
        <v>96.172248803827756</v>
      </c>
      <c r="J65" s="38">
        <v>185</v>
      </c>
      <c r="K65" s="39">
        <v>88.516746411483254</v>
      </c>
    </row>
    <row r="66" spans="1:237" x14ac:dyDescent="0.2">
      <c r="A66" s="34" t="s">
        <v>41</v>
      </c>
      <c r="B66" s="38">
        <v>398</v>
      </c>
      <c r="C66" s="115">
        <v>365</v>
      </c>
      <c r="D66" s="39">
        <v>91.708542713567837</v>
      </c>
      <c r="E66" s="115">
        <v>395</v>
      </c>
      <c r="F66" s="38">
        <v>355</v>
      </c>
      <c r="G66" s="39">
        <v>89.87341772151899</v>
      </c>
      <c r="H66" s="38">
        <v>379</v>
      </c>
      <c r="I66" s="39">
        <v>95.949367088607602</v>
      </c>
      <c r="J66" s="38">
        <v>354</v>
      </c>
      <c r="K66" s="39">
        <v>89.620253164556956</v>
      </c>
    </row>
    <row r="67" spans="1:237" x14ac:dyDescent="0.2">
      <c r="A67" s="34" t="s">
        <v>43</v>
      </c>
      <c r="B67" s="38">
        <v>270</v>
      </c>
      <c r="C67" s="115">
        <v>176</v>
      </c>
      <c r="D67" s="39">
        <v>65.18518518518519</v>
      </c>
      <c r="E67" s="115">
        <v>277</v>
      </c>
      <c r="F67" s="38">
        <v>180</v>
      </c>
      <c r="G67" s="39">
        <v>64.981949458483754</v>
      </c>
      <c r="H67" s="38">
        <v>222</v>
      </c>
      <c r="I67" s="39">
        <v>80.144404332129966</v>
      </c>
      <c r="J67" s="38">
        <v>179</v>
      </c>
      <c r="K67" s="39">
        <v>64.620938628158839</v>
      </c>
    </row>
    <row r="68" spans="1:237" x14ac:dyDescent="0.2">
      <c r="A68" s="34" t="s">
        <v>44</v>
      </c>
      <c r="B68" s="38">
        <v>431</v>
      </c>
      <c r="C68" s="115">
        <v>382</v>
      </c>
      <c r="D68" s="39">
        <v>88.631090487238978</v>
      </c>
      <c r="E68" s="115">
        <v>482</v>
      </c>
      <c r="F68" s="38">
        <v>408</v>
      </c>
      <c r="G68" s="39">
        <v>84.647302904564313</v>
      </c>
      <c r="H68" s="38">
        <v>457</v>
      </c>
      <c r="I68" s="39">
        <v>94.813278008298752</v>
      </c>
      <c r="J68" s="38">
        <v>410</v>
      </c>
      <c r="K68" s="39">
        <v>85.062240663900411</v>
      </c>
    </row>
    <row r="69" spans="1:237" x14ac:dyDescent="0.2">
      <c r="A69" s="34" t="s">
        <v>48</v>
      </c>
      <c r="B69" s="38">
        <v>323</v>
      </c>
      <c r="C69" s="115">
        <v>257</v>
      </c>
      <c r="D69" s="39">
        <v>79.566563467492259</v>
      </c>
      <c r="E69" s="115">
        <v>318</v>
      </c>
      <c r="F69" s="38">
        <v>254</v>
      </c>
      <c r="G69" s="39">
        <v>79.874213836477992</v>
      </c>
      <c r="H69" s="38">
        <v>275</v>
      </c>
      <c r="I69" s="39">
        <v>86.477987421383645</v>
      </c>
      <c r="J69" s="38">
        <v>254</v>
      </c>
      <c r="K69" s="39">
        <v>79.874213836477992</v>
      </c>
    </row>
    <row r="70" spans="1:237" x14ac:dyDescent="0.2">
      <c r="A70" s="54" t="s">
        <v>49</v>
      </c>
      <c r="B70" s="38">
        <v>1411</v>
      </c>
      <c r="C70" s="38">
        <v>1259</v>
      </c>
      <c r="D70" s="39">
        <v>89.22749822820694</v>
      </c>
      <c r="E70" s="38">
        <v>1434</v>
      </c>
      <c r="F70" s="38">
        <v>1233</v>
      </c>
      <c r="G70" s="39">
        <v>85.98326359832636</v>
      </c>
      <c r="H70" s="38">
        <v>1392</v>
      </c>
      <c r="I70" s="39">
        <v>97.071129707112974</v>
      </c>
      <c r="J70" s="38">
        <v>1232</v>
      </c>
      <c r="K70" s="39">
        <v>85.913528591352858</v>
      </c>
    </row>
    <row r="71" spans="1:237" ht="13.5" thickBot="1" x14ac:dyDescent="0.25">
      <c r="A71" s="40" t="s">
        <v>295</v>
      </c>
      <c r="B71" s="41">
        <f>SUM(B60:B70)</f>
        <v>5837</v>
      </c>
      <c r="C71" s="41">
        <f>SUM(C60:C70)</f>
        <v>5025</v>
      </c>
      <c r="D71" s="42">
        <f>100*(C71/B71)</f>
        <v>86.088744217920166</v>
      </c>
      <c r="E71" s="41">
        <f>SUM(E60:E70)</f>
        <v>6082</v>
      </c>
      <c r="F71" s="41">
        <f>SUM(F60:F70)</f>
        <v>5072</v>
      </c>
      <c r="G71" s="42">
        <f>(F71/E71)*100</f>
        <v>83.393620519565943</v>
      </c>
      <c r="H71" s="41">
        <f>SUM(H60:H70)</f>
        <v>5752</v>
      </c>
      <c r="I71" s="42">
        <f>(H71/E71)*100</f>
        <v>94.574153239066092</v>
      </c>
      <c r="J71" s="41">
        <f>SUM(J60:J70)</f>
        <v>5092</v>
      </c>
      <c r="K71" s="42">
        <f>(J71/E71)*100</f>
        <v>83.722459717198291</v>
      </c>
    </row>
    <row r="72" spans="1:237" s="28" customFormat="1" ht="25.5" customHeight="1" thickTop="1" x14ac:dyDescent="0.2">
      <c r="A72" s="138" t="s">
        <v>294</v>
      </c>
      <c r="B72" s="140" t="s">
        <v>458</v>
      </c>
      <c r="C72" s="134" t="s">
        <v>459</v>
      </c>
      <c r="D72" s="135"/>
      <c r="E72" s="136" t="s">
        <v>460</v>
      </c>
      <c r="F72" s="134" t="s">
        <v>461</v>
      </c>
      <c r="G72" s="135"/>
      <c r="H72" s="134" t="s">
        <v>462</v>
      </c>
      <c r="I72" s="144"/>
      <c r="J72" s="144"/>
      <c r="K72" s="135"/>
      <c r="L72" s="107"/>
      <c r="M72" s="107"/>
      <c r="N72" s="107"/>
      <c r="O72" s="107"/>
      <c r="P72" s="107"/>
      <c r="Q72" s="107"/>
      <c r="R72" s="107"/>
      <c r="S72" s="107"/>
      <c r="T72" s="107"/>
      <c r="U72" s="107"/>
      <c r="V72" s="107"/>
      <c r="W72" s="107"/>
      <c r="X72" s="107"/>
      <c r="Y72" s="107"/>
      <c r="Z72" s="107"/>
      <c r="AA72" s="107"/>
      <c r="AB72" s="107"/>
      <c r="AC72" s="107"/>
      <c r="AD72" s="107"/>
      <c r="AE72" s="107"/>
      <c r="AF72" s="107"/>
      <c r="AG72" s="107"/>
      <c r="AH72" s="107"/>
      <c r="AI72" s="107"/>
      <c r="AJ72" s="107"/>
      <c r="AK72" s="107"/>
      <c r="AL72" s="107"/>
      <c r="AM72" s="107"/>
      <c r="AN72" s="107"/>
      <c r="AO72" s="107"/>
      <c r="AP72" s="107"/>
      <c r="AQ72" s="107"/>
      <c r="AR72" s="107"/>
      <c r="AS72" s="107"/>
      <c r="AT72" s="107"/>
      <c r="AU72" s="107"/>
      <c r="AV72" s="107"/>
      <c r="AW72" s="107"/>
      <c r="AX72" s="107"/>
      <c r="AY72" s="107"/>
      <c r="AZ72" s="107"/>
      <c r="BA72" s="107"/>
      <c r="BB72" s="107"/>
      <c r="BC72" s="107"/>
      <c r="BD72" s="107"/>
      <c r="BE72" s="107"/>
      <c r="BF72" s="107"/>
      <c r="BG72" s="107"/>
      <c r="BH72" s="107"/>
      <c r="BI72" s="107"/>
      <c r="BJ72" s="107"/>
      <c r="BK72" s="107"/>
      <c r="BL72" s="107"/>
      <c r="BM72" s="107"/>
      <c r="BN72" s="107"/>
      <c r="BO72" s="107"/>
      <c r="BP72" s="107"/>
      <c r="BQ72" s="107"/>
      <c r="BR72" s="107"/>
      <c r="BS72" s="107"/>
      <c r="BT72" s="107"/>
      <c r="BU72" s="107"/>
      <c r="BV72" s="107"/>
      <c r="BW72" s="107"/>
      <c r="BX72" s="107"/>
      <c r="BY72" s="107"/>
      <c r="BZ72" s="107"/>
      <c r="CA72" s="107"/>
      <c r="CB72" s="107"/>
      <c r="CC72" s="107"/>
      <c r="CD72" s="107"/>
      <c r="CE72" s="107"/>
      <c r="CF72" s="107"/>
      <c r="CG72" s="107"/>
      <c r="CH72" s="107"/>
      <c r="CI72" s="107"/>
      <c r="CJ72" s="107"/>
      <c r="CK72" s="107"/>
      <c r="CL72" s="107"/>
      <c r="CM72" s="107"/>
      <c r="CN72" s="107"/>
      <c r="CO72" s="107"/>
      <c r="CP72" s="107"/>
      <c r="CQ72" s="107"/>
      <c r="CR72" s="107"/>
      <c r="CS72" s="107"/>
      <c r="CT72" s="107"/>
      <c r="CU72" s="107"/>
      <c r="CV72" s="107"/>
      <c r="CW72" s="107"/>
      <c r="CX72" s="107"/>
      <c r="CY72" s="107"/>
      <c r="CZ72" s="107"/>
      <c r="DA72" s="107"/>
      <c r="DB72" s="107"/>
      <c r="DC72" s="107"/>
      <c r="DD72" s="107"/>
      <c r="DE72" s="107"/>
      <c r="DF72" s="107"/>
      <c r="DG72" s="107"/>
      <c r="DH72" s="107"/>
      <c r="DI72" s="107"/>
      <c r="DJ72" s="107"/>
      <c r="DK72" s="107"/>
      <c r="DL72" s="107"/>
      <c r="DM72" s="107"/>
      <c r="DN72" s="107"/>
      <c r="DO72" s="107"/>
      <c r="DP72" s="107"/>
      <c r="DQ72" s="107"/>
      <c r="DR72" s="107"/>
      <c r="DS72" s="107"/>
      <c r="DT72" s="107"/>
      <c r="DU72" s="107"/>
      <c r="DV72" s="107"/>
      <c r="DW72" s="107"/>
      <c r="DX72" s="107"/>
      <c r="DY72" s="107"/>
      <c r="DZ72" s="107"/>
      <c r="EA72" s="107"/>
      <c r="EB72" s="107"/>
      <c r="EC72" s="107"/>
      <c r="ED72" s="107"/>
      <c r="EE72" s="107"/>
      <c r="EF72" s="107"/>
      <c r="EG72" s="107"/>
      <c r="EH72" s="107"/>
      <c r="EI72" s="107"/>
      <c r="EJ72" s="107"/>
      <c r="EK72" s="107"/>
      <c r="EL72" s="107"/>
      <c r="EM72" s="107"/>
      <c r="EN72" s="107"/>
      <c r="EO72" s="107"/>
      <c r="EP72" s="107"/>
      <c r="EQ72" s="107"/>
      <c r="ER72" s="107"/>
      <c r="ES72" s="107"/>
      <c r="ET72" s="107"/>
      <c r="EU72" s="107"/>
      <c r="EV72" s="107"/>
      <c r="EW72" s="107"/>
      <c r="EX72" s="107"/>
      <c r="EY72" s="107"/>
      <c r="EZ72" s="107"/>
      <c r="FA72" s="107"/>
      <c r="FB72" s="107"/>
      <c r="FC72" s="107"/>
      <c r="FD72" s="107"/>
      <c r="FE72" s="107"/>
      <c r="FF72" s="107"/>
      <c r="FG72" s="107"/>
      <c r="FH72" s="107"/>
      <c r="FI72" s="107"/>
      <c r="FJ72" s="107"/>
      <c r="FK72" s="107"/>
      <c r="FL72" s="107"/>
      <c r="FM72" s="107"/>
      <c r="FN72" s="107"/>
      <c r="FO72" s="107"/>
      <c r="FP72" s="107"/>
      <c r="FQ72" s="107"/>
      <c r="FR72" s="107"/>
      <c r="FS72" s="107"/>
      <c r="FT72" s="107"/>
      <c r="FU72" s="107"/>
      <c r="FV72" s="107"/>
      <c r="FW72" s="107"/>
      <c r="FX72" s="107"/>
      <c r="FY72" s="107"/>
      <c r="FZ72" s="107"/>
      <c r="GA72" s="107"/>
      <c r="GB72" s="107"/>
      <c r="GC72" s="107"/>
      <c r="GD72" s="107"/>
      <c r="GE72" s="107"/>
      <c r="GF72" s="107"/>
      <c r="GG72" s="107"/>
      <c r="GH72" s="107"/>
      <c r="GI72" s="107"/>
      <c r="GJ72" s="107"/>
      <c r="GK72" s="107"/>
      <c r="GL72" s="107"/>
      <c r="GM72" s="107"/>
      <c r="GN72" s="107"/>
      <c r="GO72" s="107"/>
      <c r="GP72" s="107"/>
      <c r="GQ72" s="107"/>
      <c r="GR72" s="107"/>
      <c r="GS72" s="107"/>
      <c r="GT72" s="107"/>
      <c r="GU72" s="107"/>
      <c r="GV72" s="107"/>
      <c r="GW72" s="107"/>
      <c r="GX72" s="107"/>
      <c r="GY72" s="107"/>
      <c r="GZ72" s="107"/>
      <c r="HA72" s="107"/>
      <c r="HB72" s="107"/>
      <c r="HC72" s="107"/>
      <c r="HD72" s="107"/>
      <c r="HE72" s="107"/>
      <c r="HF72" s="107"/>
      <c r="HG72" s="107"/>
      <c r="HH72" s="107"/>
      <c r="HI72" s="107"/>
      <c r="HJ72" s="107"/>
      <c r="HK72" s="107"/>
      <c r="HL72" s="107"/>
      <c r="HM72" s="107"/>
      <c r="HN72" s="107"/>
      <c r="HO72" s="107"/>
      <c r="HP72" s="107"/>
      <c r="HQ72" s="107"/>
      <c r="HR72" s="107"/>
      <c r="HS72" s="107"/>
      <c r="HT72" s="107"/>
      <c r="HU72" s="107"/>
      <c r="HV72" s="107"/>
      <c r="HW72" s="107"/>
      <c r="HX72" s="107"/>
      <c r="HY72" s="107"/>
      <c r="HZ72" s="107"/>
      <c r="IA72" s="107"/>
      <c r="IB72" s="107"/>
      <c r="IC72" s="107"/>
    </row>
    <row r="73" spans="1:237" s="108" customFormat="1" ht="25.5" customHeight="1" x14ac:dyDescent="0.2">
      <c r="A73" s="147"/>
      <c r="B73" s="148"/>
      <c r="C73" s="49" t="s">
        <v>486</v>
      </c>
      <c r="D73" s="50" t="s">
        <v>293</v>
      </c>
      <c r="E73" s="148"/>
      <c r="F73" s="51" t="s">
        <v>487</v>
      </c>
      <c r="G73" s="31" t="s">
        <v>293</v>
      </c>
      <c r="H73" s="51" t="s">
        <v>488</v>
      </c>
      <c r="I73" s="31" t="s">
        <v>293</v>
      </c>
      <c r="J73" s="51" t="s">
        <v>487</v>
      </c>
      <c r="K73" s="31" t="s">
        <v>293</v>
      </c>
    </row>
    <row r="74" spans="1:237" ht="18" x14ac:dyDescent="0.25">
      <c r="A74" s="33" t="s">
        <v>336</v>
      </c>
      <c r="B74" s="33"/>
      <c r="C74" s="45"/>
      <c r="D74" s="45"/>
      <c r="E74" s="33"/>
      <c r="F74" s="33"/>
      <c r="G74" s="45"/>
      <c r="H74" s="33"/>
      <c r="I74" s="45"/>
      <c r="J74" s="33"/>
      <c r="K74" s="45"/>
    </row>
    <row r="75" spans="1:237" ht="12.75" customHeight="1" x14ac:dyDescent="0.2">
      <c r="A75" s="34" t="s">
        <v>26</v>
      </c>
      <c r="B75" s="38">
        <v>697</v>
      </c>
      <c r="C75" s="115">
        <v>588</v>
      </c>
      <c r="D75" s="39">
        <v>84.361549497847918</v>
      </c>
      <c r="E75" s="115">
        <v>778</v>
      </c>
      <c r="F75" s="38">
        <v>625</v>
      </c>
      <c r="G75" s="39">
        <v>80.33419023136247</v>
      </c>
      <c r="H75" s="38">
        <v>753</v>
      </c>
      <c r="I75" s="39">
        <v>96.786632390745496</v>
      </c>
      <c r="J75" s="38">
        <v>657</v>
      </c>
      <c r="K75" s="39">
        <v>84.447300771208219</v>
      </c>
    </row>
    <row r="76" spans="1:237" ht="12.75" customHeight="1" x14ac:dyDescent="0.2">
      <c r="A76" s="34" t="s">
        <v>27</v>
      </c>
      <c r="B76" s="38">
        <v>300</v>
      </c>
      <c r="C76" s="115">
        <v>268</v>
      </c>
      <c r="D76" s="39">
        <v>89.333333333333329</v>
      </c>
      <c r="E76" s="115">
        <v>301</v>
      </c>
      <c r="F76" s="38">
        <v>256</v>
      </c>
      <c r="G76" s="39">
        <v>85.049833887043192</v>
      </c>
      <c r="H76" s="38">
        <v>289</v>
      </c>
      <c r="I76" s="39">
        <v>96.013289036544847</v>
      </c>
      <c r="J76" s="38">
        <v>264</v>
      </c>
      <c r="K76" s="39">
        <v>87.707641196013284</v>
      </c>
    </row>
    <row r="77" spans="1:237" ht="12.75" customHeight="1" x14ac:dyDescent="0.2">
      <c r="A77" s="34" t="s">
        <v>30</v>
      </c>
      <c r="B77" s="38">
        <v>293</v>
      </c>
      <c r="C77" s="115">
        <v>261</v>
      </c>
      <c r="D77" s="39">
        <v>89.078498293515352</v>
      </c>
      <c r="E77" s="115">
        <v>264</v>
      </c>
      <c r="F77" s="38">
        <v>234</v>
      </c>
      <c r="G77" s="39">
        <v>88.63636363636364</v>
      </c>
      <c r="H77" s="38">
        <v>257</v>
      </c>
      <c r="I77" s="39">
        <v>97.348484848484844</v>
      </c>
      <c r="J77" s="38">
        <v>244</v>
      </c>
      <c r="K77" s="39">
        <v>92.424242424242422</v>
      </c>
    </row>
    <row r="78" spans="1:237" ht="12.75" customHeight="1" x14ac:dyDescent="0.2">
      <c r="A78" s="34" t="s">
        <v>31</v>
      </c>
      <c r="B78" s="38">
        <v>1308</v>
      </c>
      <c r="C78" s="115">
        <v>1106</v>
      </c>
      <c r="D78" s="39">
        <v>84.556574923547402</v>
      </c>
      <c r="E78" s="115">
        <v>1572</v>
      </c>
      <c r="F78" s="38">
        <v>1231</v>
      </c>
      <c r="G78" s="39">
        <v>78.30788804071247</v>
      </c>
      <c r="H78" s="38">
        <v>1522</v>
      </c>
      <c r="I78" s="39">
        <v>96.819338422391851</v>
      </c>
      <c r="J78" s="38">
        <v>1282</v>
      </c>
      <c r="K78" s="39">
        <v>81.552162849872772</v>
      </c>
    </row>
    <row r="79" spans="1:237" ht="12.75" customHeight="1" x14ac:dyDescent="0.2">
      <c r="A79" s="34" t="s">
        <v>32</v>
      </c>
      <c r="B79" s="38">
        <v>217</v>
      </c>
      <c r="C79" s="115">
        <v>196</v>
      </c>
      <c r="D79" s="39">
        <v>90.322580645161295</v>
      </c>
      <c r="E79" s="115">
        <v>247</v>
      </c>
      <c r="F79" s="38">
        <v>213</v>
      </c>
      <c r="G79" s="39">
        <v>86.234817813765176</v>
      </c>
      <c r="H79" s="38">
        <v>239</v>
      </c>
      <c r="I79" s="39">
        <v>96.761133603238861</v>
      </c>
      <c r="J79" s="38">
        <v>219</v>
      </c>
      <c r="K79" s="39">
        <v>88.663967611336034</v>
      </c>
    </row>
    <row r="80" spans="1:237" ht="12.75" customHeight="1" x14ac:dyDescent="0.2">
      <c r="A80" s="34" t="s">
        <v>34</v>
      </c>
      <c r="B80" s="38">
        <v>342</v>
      </c>
      <c r="C80" s="115">
        <v>313</v>
      </c>
      <c r="D80" s="39">
        <v>91.520467836257311</v>
      </c>
      <c r="E80" s="115">
        <v>379</v>
      </c>
      <c r="F80" s="38">
        <v>335</v>
      </c>
      <c r="G80" s="39">
        <v>88.390501319261219</v>
      </c>
      <c r="H80" s="38">
        <v>372</v>
      </c>
      <c r="I80" s="39">
        <v>98.15303430079156</v>
      </c>
      <c r="J80" s="38">
        <v>344</v>
      </c>
      <c r="K80" s="39">
        <v>90.765171503957788</v>
      </c>
    </row>
    <row r="81" spans="1:237" ht="12.75" customHeight="1" x14ac:dyDescent="0.2">
      <c r="A81" s="34" t="s">
        <v>305</v>
      </c>
      <c r="B81" s="38">
        <v>711</v>
      </c>
      <c r="C81" s="115">
        <v>630</v>
      </c>
      <c r="D81" s="39">
        <v>88.607594936708864</v>
      </c>
      <c r="E81" s="115">
        <v>789</v>
      </c>
      <c r="F81" s="38">
        <v>650</v>
      </c>
      <c r="G81" s="39">
        <v>82.382762991128004</v>
      </c>
      <c r="H81" s="38">
        <v>762</v>
      </c>
      <c r="I81" s="39">
        <v>96.577946768060841</v>
      </c>
      <c r="J81" s="38">
        <v>673</v>
      </c>
      <c r="K81" s="39">
        <v>85.297845373891008</v>
      </c>
    </row>
    <row r="82" spans="1:237" ht="12.75" customHeight="1" x14ac:dyDescent="0.2">
      <c r="A82" s="34" t="s">
        <v>35</v>
      </c>
      <c r="B82" s="38">
        <v>304</v>
      </c>
      <c r="C82" s="115">
        <v>261</v>
      </c>
      <c r="D82" s="39">
        <v>85.85526315789474</v>
      </c>
      <c r="E82" s="115">
        <v>319</v>
      </c>
      <c r="F82" s="38">
        <v>272</v>
      </c>
      <c r="G82" s="39">
        <v>85.266457680250781</v>
      </c>
      <c r="H82" s="38">
        <v>306</v>
      </c>
      <c r="I82" s="39">
        <v>95.924764890282134</v>
      </c>
      <c r="J82" s="38">
        <v>282</v>
      </c>
      <c r="K82" s="39">
        <v>88.4012539184953</v>
      </c>
    </row>
    <row r="83" spans="1:237" ht="12.75" customHeight="1" x14ac:dyDescent="0.2">
      <c r="A83" s="34" t="s">
        <v>37</v>
      </c>
      <c r="B83" s="38">
        <v>212</v>
      </c>
      <c r="C83" s="115">
        <v>184</v>
      </c>
      <c r="D83" s="39">
        <v>86.79245283018868</v>
      </c>
      <c r="E83" s="115">
        <v>234</v>
      </c>
      <c r="F83" s="38">
        <v>196</v>
      </c>
      <c r="G83" s="39">
        <v>83.760683760683762</v>
      </c>
      <c r="H83" s="38">
        <v>226</v>
      </c>
      <c r="I83" s="39">
        <v>96.581196581196579</v>
      </c>
      <c r="J83" s="38">
        <v>202</v>
      </c>
      <c r="K83" s="39">
        <v>86.324786324786331</v>
      </c>
    </row>
    <row r="84" spans="1:237" ht="12.75" customHeight="1" x14ac:dyDescent="0.2">
      <c r="A84" s="34" t="s">
        <v>38</v>
      </c>
      <c r="B84" s="38">
        <v>238</v>
      </c>
      <c r="C84" s="115">
        <v>208</v>
      </c>
      <c r="D84" s="39">
        <v>87.394957983193279</v>
      </c>
      <c r="E84" s="115">
        <v>306</v>
      </c>
      <c r="F84" s="38">
        <v>265</v>
      </c>
      <c r="G84" s="39">
        <v>86.601307189542482</v>
      </c>
      <c r="H84" s="38">
        <v>293</v>
      </c>
      <c r="I84" s="39">
        <v>95.751633986928098</v>
      </c>
      <c r="J84" s="38">
        <v>270</v>
      </c>
      <c r="K84" s="39">
        <v>88.235294117647058</v>
      </c>
    </row>
    <row r="85" spans="1:237" ht="12.75" customHeight="1" x14ac:dyDescent="0.2">
      <c r="A85" s="34" t="s">
        <v>42</v>
      </c>
      <c r="B85" s="38">
        <v>465</v>
      </c>
      <c r="C85" s="115">
        <v>372</v>
      </c>
      <c r="D85" s="39">
        <v>80</v>
      </c>
      <c r="E85" s="115">
        <v>508</v>
      </c>
      <c r="F85" s="38">
        <v>387</v>
      </c>
      <c r="G85" s="39">
        <v>76.181102362204726</v>
      </c>
      <c r="H85" s="38">
        <v>447</v>
      </c>
      <c r="I85" s="39">
        <v>87.99212598425197</v>
      </c>
      <c r="J85" s="38">
        <v>404</v>
      </c>
      <c r="K85" s="39">
        <v>79.527559055118104</v>
      </c>
    </row>
    <row r="86" spans="1:237" ht="12.75" customHeight="1" x14ac:dyDescent="0.2">
      <c r="A86" s="34" t="s">
        <v>45</v>
      </c>
      <c r="B86" s="38">
        <v>195</v>
      </c>
      <c r="C86" s="115">
        <v>174</v>
      </c>
      <c r="D86" s="39">
        <v>89.230769230769226</v>
      </c>
      <c r="E86" s="115">
        <v>217</v>
      </c>
      <c r="F86" s="38">
        <v>194</v>
      </c>
      <c r="G86" s="39">
        <v>89.400921658986178</v>
      </c>
      <c r="H86" s="38">
        <v>208</v>
      </c>
      <c r="I86" s="39">
        <v>95.852534562211986</v>
      </c>
      <c r="J86" s="38">
        <v>195</v>
      </c>
      <c r="K86" s="39">
        <v>89.861751152073737</v>
      </c>
    </row>
    <row r="87" spans="1:237" ht="12.75" customHeight="1" x14ac:dyDescent="0.2">
      <c r="A87" s="34" t="s">
        <v>46</v>
      </c>
      <c r="B87" s="38">
        <v>316</v>
      </c>
      <c r="C87" s="115">
        <v>271</v>
      </c>
      <c r="D87" s="39">
        <v>85.759493670886073</v>
      </c>
      <c r="E87" s="115">
        <v>416</v>
      </c>
      <c r="F87" s="38">
        <v>330</v>
      </c>
      <c r="G87" s="39">
        <v>79.32692307692308</v>
      </c>
      <c r="H87" s="38">
        <v>388</v>
      </c>
      <c r="I87" s="39">
        <v>93.269230769230774</v>
      </c>
      <c r="J87" s="38">
        <v>339</v>
      </c>
      <c r="K87" s="39">
        <v>81.490384615384613</v>
      </c>
    </row>
    <row r="88" spans="1:237" ht="12.75" customHeight="1" x14ac:dyDescent="0.2">
      <c r="A88" s="54" t="s">
        <v>47</v>
      </c>
      <c r="B88" s="38">
        <v>260</v>
      </c>
      <c r="C88" s="38">
        <v>236</v>
      </c>
      <c r="D88" s="39">
        <v>90.769230769230774</v>
      </c>
      <c r="E88" s="38">
        <v>283</v>
      </c>
      <c r="F88" s="38">
        <v>238</v>
      </c>
      <c r="G88" s="39">
        <v>84.098939929328623</v>
      </c>
      <c r="H88" s="38">
        <v>270</v>
      </c>
      <c r="I88" s="39">
        <v>95.406360424028264</v>
      </c>
      <c r="J88" s="38">
        <v>244</v>
      </c>
      <c r="K88" s="39">
        <v>86.219081272084807</v>
      </c>
    </row>
    <row r="89" spans="1:237" ht="13.5" thickBot="1" x14ac:dyDescent="0.25">
      <c r="A89" s="40" t="s">
        <v>295</v>
      </c>
      <c r="B89" s="41">
        <f>SUM(B75:B88)</f>
        <v>5858</v>
      </c>
      <c r="C89" s="41">
        <f>SUM(C75:C88)</f>
        <v>5068</v>
      </c>
      <c r="D89" s="42">
        <f>100*(C89/B89)</f>
        <v>86.51416865824514</v>
      </c>
      <c r="E89" s="41">
        <f>SUM(E75:E88)</f>
        <v>6613</v>
      </c>
      <c r="F89" s="41">
        <f>SUM(F75:F88)</f>
        <v>5426</v>
      </c>
      <c r="G89" s="42">
        <f>(F89/E89)*100</f>
        <v>82.050506577952518</v>
      </c>
      <c r="H89" s="41">
        <f>SUM(H75:H88)</f>
        <v>6332</v>
      </c>
      <c r="I89" s="42">
        <f>(H89/E89)*100</f>
        <v>95.7507938908211</v>
      </c>
      <c r="J89" s="41">
        <f>SUM(J75:J88)</f>
        <v>5619</v>
      </c>
      <c r="K89" s="42">
        <f>(J89/E89)*100</f>
        <v>84.969000453651901</v>
      </c>
    </row>
    <row r="90" spans="1:237" s="28" customFormat="1" ht="25.5" customHeight="1" thickTop="1" x14ac:dyDescent="0.2">
      <c r="A90" s="138" t="s">
        <v>294</v>
      </c>
      <c r="B90" s="140" t="s">
        <v>458</v>
      </c>
      <c r="C90" s="134" t="s">
        <v>459</v>
      </c>
      <c r="D90" s="135"/>
      <c r="E90" s="136" t="s">
        <v>460</v>
      </c>
      <c r="F90" s="134" t="s">
        <v>461</v>
      </c>
      <c r="G90" s="135"/>
      <c r="H90" s="134" t="s">
        <v>462</v>
      </c>
      <c r="I90" s="144"/>
      <c r="J90" s="144"/>
      <c r="K90" s="135"/>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7"/>
      <c r="BA90" s="107"/>
      <c r="BB90" s="107"/>
      <c r="BC90" s="107"/>
      <c r="BD90" s="107"/>
      <c r="BE90" s="107"/>
      <c r="BF90" s="107"/>
      <c r="BG90" s="107"/>
      <c r="BH90" s="107"/>
      <c r="BI90" s="107"/>
      <c r="BJ90" s="107"/>
      <c r="BK90" s="107"/>
      <c r="BL90" s="107"/>
      <c r="BM90" s="107"/>
      <c r="BN90" s="107"/>
      <c r="BO90" s="107"/>
      <c r="BP90" s="107"/>
      <c r="BQ90" s="107"/>
      <c r="BR90" s="107"/>
      <c r="BS90" s="107"/>
      <c r="BT90" s="107"/>
      <c r="BU90" s="107"/>
      <c r="BV90" s="107"/>
      <c r="BW90" s="107"/>
      <c r="BX90" s="107"/>
      <c r="BY90" s="107"/>
      <c r="BZ90" s="107"/>
      <c r="CA90" s="107"/>
      <c r="CB90" s="107"/>
      <c r="CC90" s="107"/>
      <c r="CD90" s="107"/>
      <c r="CE90" s="107"/>
      <c r="CF90" s="107"/>
      <c r="CG90" s="107"/>
      <c r="CH90" s="107"/>
      <c r="CI90" s="107"/>
      <c r="CJ90" s="107"/>
      <c r="CK90" s="107"/>
      <c r="CL90" s="107"/>
      <c r="CM90" s="107"/>
      <c r="CN90" s="107"/>
      <c r="CO90" s="107"/>
      <c r="CP90" s="107"/>
      <c r="CQ90" s="107"/>
      <c r="CR90" s="107"/>
      <c r="CS90" s="107"/>
      <c r="CT90" s="107"/>
      <c r="CU90" s="107"/>
      <c r="CV90" s="107"/>
      <c r="CW90" s="107"/>
      <c r="CX90" s="107"/>
      <c r="CY90" s="107"/>
      <c r="CZ90" s="107"/>
      <c r="DA90" s="107"/>
      <c r="DB90" s="107"/>
      <c r="DC90" s="107"/>
      <c r="DD90" s="107"/>
      <c r="DE90" s="107"/>
      <c r="DF90" s="107"/>
      <c r="DG90" s="107"/>
      <c r="DH90" s="107"/>
      <c r="DI90" s="107"/>
      <c r="DJ90" s="107"/>
      <c r="DK90" s="107"/>
      <c r="DL90" s="107"/>
      <c r="DM90" s="107"/>
      <c r="DN90" s="107"/>
      <c r="DO90" s="107"/>
      <c r="DP90" s="107"/>
      <c r="DQ90" s="107"/>
      <c r="DR90" s="107"/>
      <c r="DS90" s="107"/>
      <c r="DT90" s="107"/>
      <c r="DU90" s="107"/>
      <c r="DV90" s="107"/>
      <c r="DW90" s="107"/>
      <c r="DX90" s="107"/>
      <c r="DY90" s="107"/>
      <c r="DZ90" s="107"/>
      <c r="EA90" s="107"/>
      <c r="EB90" s="107"/>
      <c r="EC90" s="107"/>
      <c r="ED90" s="107"/>
      <c r="EE90" s="107"/>
      <c r="EF90" s="107"/>
      <c r="EG90" s="107"/>
      <c r="EH90" s="107"/>
      <c r="EI90" s="107"/>
      <c r="EJ90" s="107"/>
      <c r="EK90" s="107"/>
      <c r="EL90" s="107"/>
      <c r="EM90" s="107"/>
      <c r="EN90" s="107"/>
      <c r="EO90" s="107"/>
      <c r="EP90" s="107"/>
      <c r="EQ90" s="107"/>
      <c r="ER90" s="107"/>
      <c r="ES90" s="107"/>
      <c r="ET90" s="107"/>
      <c r="EU90" s="107"/>
      <c r="EV90" s="107"/>
      <c r="EW90" s="107"/>
      <c r="EX90" s="107"/>
      <c r="EY90" s="107"/>
      <c r="EZ90" s="107"/>
      <c r="FA90" s="107"/>
      <c r="FB90" s="107"/>
      <c r="FC90" s="107"/>
      <c r="FD90" s="107"/>
      <c r="FE90" s="107"/>
      <c r="FF90" s="107"/>
      <c r="FG90" s="107"/>
      <c r="FH90" s="107"/>
      <c r="FI90" s="107"/>
      <c r="FJ90" s="107"/>
      <c r="FK90" s="107"/>
      <c r="FL90" s="107"/>
      <c r="FM90" s="107"/>
      <c r="FN90" s="107"/>
      <c r="FO90" s="107"/>
      <c r="FP90" s="107"/>
      <c r="FQ90" s="107"/>
      <c r="FR90" s="107"/>
      <c r="FS90" s="107"/>
      <c r="FT90" s="107"/>
      <c r="FU90" s="107"/>
      <c r="FV90" s="107"/>
      <c r="FW90" s="107"/>
      <c r="FX90" s="107"/>
      <c r="FY90" s="107"/>
      <c r="FZ90" s="107"/>
      <c r="GA90" s="107"/>
      <c r="GB90" s="107"/>
      <c r="GC90" s="107"/>
      <c r="GD90" s="107"/>
      <c r="GE90" s="107"/>
      <c r="GF90" s="107"/>
      <c r="GG90" s="107"/>
      <c r="GH90" s="107"/>
      <c r="GI90" s="107"/>
      <c r="GJ90" s="107"/>
      <c r="GK90" s="107"/>
      <c r="GL90" s="107"/>
      <c r="GM90" s="107"/>
      <c r="GN90" s="107"/>
      <c r="GO90" s="107"/>
      <c r="GP90" s="107"/>
      <c r="GQ90" s="107"/>
      <c r="GR90" s="107"/>
      <c r="GS90" s="107"/>
      <c r="GT90" s="107"/>
      <c r="GU90" s="107"/>
      <c r="GV90" s="107"/>
      <c r="GW90" s="107"/>
      <c r="GX90" s="107"/>
      <c r="GY90" s="107"/>
      <c r="GZ90" s="107"/>
      <c r="HA90" s="107"/>
      <c r="HB90" s="107"/>
      <c r="HC90" s="107"/>
      <c r="HD90" s="107"/>
      <c r="HE90" s="107"/>
      <c r="HF90" s="107"/>
      <c r="HG90" s="107"/>
      <c r="HH90" s="107"/>
      <c r="HI90" s="107"/>
      <c r="HJ90" s="107"/>
      <c r="HK90" s="107"/>
      <c r="HL90" s="107"/>
      <c r="HM90" s="107"/>
      <c r="HN90" s="107"/>
      <c r="HO90" s="107"/>
      <c r="HP90" s="107"/>
      <c r="HQ90" s="107"/>
      <c r="HR90" s="107"/>
      <c r="HS90" s="107"/>
      <c r="HT90" s="107"/>
      <c r="HU90" s="107"/>
      <c r="HV90" s="107"/>
      <c r="HW90" s="107"/>
      <c r="HX90" s="107"/>
      <c r="HY90" s="107"/>
      <c r="HZ90" s="107"/>
      <c r="IA90" s="107"/>
      <c r="IB90" s="107"/>
      <c r="IC90" s="107"/>
    </row>
    <row r="91" spans="1:237" s="108" customFormat="1" ht="25.5" customHeight="1" x14ac:dyDescent="0.2">
      <c r="A91" s="147"/>
      <c r="B91" s="148"/>
      <c r="C91" s="49" t="s">
        <v>486</v>
      </c>
      <c r="D91" s="50" t="s">
        <v>293</v>
      </c>
      <c r="E91" s="148"/>
      <c r="F91" s="51" t="s">
        <v>487</v>
      </c>
      <c r="G91" s="31" t="s">
        <v>293</v>
      </c>
      <c r="H91" s="51" t="s">
        <v>488</v>
      </c>
      <c r="I91" s="31" t="s">
        <v>293</v>
      </c>
      <c r="J91" s="51" t="s">
        <v>487</v>
      </c>
      <c r="K91" s="31" t="s">
        <v>293</v>
      </c>
    </row>
    <row r="92" spans="1:237" ht="18" x14ac:dyDescent="0.25">
      <c r="A92" s="33" t="s">
        <v>318</v>
      </c>
      <c r="B92" s="33"/>
      <c r="C92" s="35"/>
      <c r="D92" s="35"/>
      <c r="E92" s="34"/>
      <c r="F92" s="34"/>
      <c r="G92" s="35"/>
      <c r="H92" s="34"/>
      <c r="I92" s="35"/>
      <c r="J92" s="34"/>
      <c r="K92" s="35"/>
    </row>
    <row r="93" spans="1:237" ht="12.75" customHeight="1" x14ac:dyDescent="0.2">
      <c r="A93" s="34" t="s">
        <v>50</v>
      </c>
      <c r="B93" s="115">
        <v>2817</v>
      </c>
      <c r="C93" s="115">
        <v>2328</v>
      </c>
      <c r="D93" s="39">
        <v>82.641107561235359</v>
      </c>
      <c r="E93" s="115">
        <v>2824</v>
      </c>
      <c r="F93" s="38">
        <v>2039</v>
      </c>
      <c r="G93" s="39">
        <v>72.202549575070819</v>
      </c>
      <c r="H93" s="38">
        <v>2670</v>
      </c>
      <c r="I93" s="39">
        <v>94.546742209631731</v>
      </c>
      <c r="J93" s="38">
        <v>2103</v>
      </c>
      <c r="K93" s="39">
        <v>74.46883852691218</v>
      </c>
    </row>
    <row r="94" spans="1:237" ht="12.75" customHeight="1" x14ac:dyDescent="0.2">
      <c r="A94" s="34" t="s">
        <v>51</v>
      </c>
      <c r="B94" s="115">
        <v>473</v>
      </c>
      <c r="C94" s="115">
        <v>395</v>
      </c>
      <c r="D94" s="39">
        <v>83.509513742071888</v>
      </c>
      <c r="E94" s="115">
        <v>456</v>
      </c>
      <c r="F94" s="38">
        <v>362</v>
      </c>
      <c r="G94" s="39">
        <v>79.385964912280699</v>
      </c>
      <c r="H94" s="38">
        <v>415</v>
      </c>
      <c r="I94" s="39">
        <v>91.008771929824562</v>
      </c>
      <c r="J94" s="38">
        <v>369</v>
      </c>
      <c r="K94" s="39">
        <v>80.921052631578945</v>
      </c>
    </row>
    <row r="95" spans="1:237" ht="12.75" customHeight="1" x14ac:dyDescent="0.2">
      <c r="A95" s="34" t="s">
        <v>52</v>
      </c>
      <c r="B95" s="115">
        <v>935</v>
      </c>
      <c r="C95" s="115">
        <v>711</v>
      </c>
      <c r="D95" s="39">
        <v>76.042780748663105</v>
      </c>
      <c r="E95" s="115">
        <v>1014</v>
      </c>
      <c r="F95" s="38">
        <v>723</v>
      </c>
      <c r="G95" s="39">
        <v>71.301775147928993</v>
      </c>
      <c r="H95" s="38">
        <v>932</v>
      </c>
      <c r="I95" s="39">
        <v>91.913214990138073</v>
      </c>
      <c r="J95" s="38">
        <v>746</v>
      </c>
      <c r="K95" s="39">
        <v>73.570019723865883</v>
      </c>
    </row>
    <row r="96" spans="1:237" ht="12.75" customHeight="1" x14ac:dyDescent="0.2">
      <c r="A96" s="55" t="s">
        <v>53</v>
      </c>
      <c r="B96" s="115">
        <v>585</v>
      </c>
      <c r="C96" s="115">
        <v>462</v>
      </c>
      <c r="D96" s="39">
        <v>78.974358974358978</v>
      </c>
      <c r="E96" s="115">
        <v>601</v>
      </c>
      <c r="F96" s="38">
        <v>439</v>
      </c>
      <c r="G96" s="39">
        <v>73.044925124792016</v>
      </c>
      <c r="H96" s="38">
        <v>549</v>
      </c>
      <c r="I96" s="39">
        <v>91.347753743760393</v>
      </c>
      <c r="J96" s="38">
        <v>453</v>
      </c>
      <c r="K96" s="39">
        <v>75.374376039933438</v>
      </c>
    </row>
    <row r="97" spans="1:237" ht="12.75" customHeight="1" x14ac:dyDescent="0.2">
      <c r="A97" s="34" t="s">
        <v>54</v>
      </c>
      <c r="B97" s="115">
        <v>374</v>
      </c>
      <c r="C97" s="115">
        <v>196</v>
      </c>
      <c r="D97" s="39">
        <v>52.406417112299472</v>
      </c>
      <c r="E97" s="115">
        <v>411</v>
      </c>
      <c r="F97" s="38">
        <v>186</v>
      </c>
      <c r="G97" s="39">
        <v>45.255474452554743</v>
      </c>
      <c r="H97" s="38">
        <v>276</v>
      </c>
      <c r="I97" s="39">
        <v>67.153284671532845</v>
      </c>
      <c r="J97" s="38">
        <v>189</v>
      </c>
      <c r="K97" s="39">
        <v>45.985401459854018</v>
      </c>
    </row>
    <row r="98" spans="1:237" ht="12.75" customHeight="1" x14ac:dyDescent="0.2">
      <c r="A98" s="54" t="s">
        <v>55</v>
      </c>
      <c r="B98" s="38">
        <v>253</v>
      </c>
      <c r="C98" s="38">
        <v>220</v>
      </c>
      <c r="D98" s="39">
        <v>86.956521739130437</v>
      </c>
      <c r="E98" s="38">
        <v>278</v>
      </c>
      <c r="F98" s="38">
        <v>217</v>
      </c>
      <c r="G98" s="39">
        <v>78.057553956834539</v>
      </c>
      <c r="H98" s="38">
        <v>262</v>
      </c>
      <c r="I98" s="39">
        <v>94.244604316546756</v>
      </c>
      <c r="J98" s="38">
        <v>223</v>
      </c>
      <c r="K98" s="39">
        <v>80.2158273381295</v>
      </c>
    </row>
    <row r="99" spans="1:237" ht="13.5" thickBot="1" x14ac:dyDescent="0.25">
      <c r="A99" s="40" t="s">
        <v>295</v>
      </c>
      <c r="B99" s="41">
        <f>SUM(B93:B98)</f>
        <v>5437</v>
      </c>
      <c r="C99" s="41">
        <f>SUM(C93:C98)</f>
        <v>4312</v>
      </c>
      <c r="D99" s="42">
        <f>100*(C99/B99)</f>
        <v>79.308442155600517</v>
      </c>
      <c r="E99" s="41">
        <f>SUM(E93:E98)</f>
        <v>5584</v>
      </c>
      <c r="F99" s="41">
        <f>SUM(F93:F98)</f>
        <v>3966</v>
      </c>
      <c r="G99" s="42">
        <f>(F99/E99)*100</f>
        <v>71.024355300859597</v>
      </c>
      <c r="H99" s="41">
        <f>SUM(H93:H98)</f>
        <v>5104</v>
      </c>
      <c r="I99" s="42">
        <f>(H99/E99)*100</f>
        <v>91.404011461318049</v>
      </c>
      <c r="J99" s="41">
        <f>SUM(J93:J98)</f>
        <v>4083</v>
      </c>
      <c r="K99" s="42">
        <f>(J99/E99)*100</f>
        <v>73.119627507163315</v>
      </c>
    </row>
    <row r="100" spans="1:237" s="28" customFormat="1" ht="25.5" customHeight="1" thickTop="1" x14ac:dyDescent="0.2">
      <c r="A100" s="138" t="s">
        <v>294</v>
      </c>
      <c r="B100" s="140" t="s">
        <v>458</v>
      </c>
      <c r="C100" s="134" t="s">
        <v>459</v>
      </c>
      <c r="D100" s="135"/>
      <c r="E100" s="136" t="s">
        <v>460</v>
      </c>
      <c r="F100" s="134" t="s">
        <v>461</v>
      </c>
      <c r="G100" s="135"/>
      <c r="H100" s="134" t="s">
        <v>462</v>
      </c>
      <c r="I100" s="144"/>
      <c r="J100" s="144"/>
      <c r="K100" s="135"/>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7"/>
      <c r="BA100" s="107"/>
      <c r="BB100" s="107"/>
      <c r="BC100" s="107"/>
      <c r="BD100" s="107"/>
      <c r="BE100" s="107"/>
      <c r="BF100" s="107"/>
      <c r="BG100" s="107"/>
      <c r="BH100" s="107"/>
      <c r="BI100" s="107"/>
      <c r="BJ100" s="107"/>
      <c r="BK100" s="107"/>
      <c r="BL100" s="107"/>
      <c r="BM100" s="107"/>
      <c r="BN100" s="107"/>
      <c r="BO100" s="107"/>
      <c r="BP100" s="107"/>
      <c r="BQ100" s="107"/>
      <c r="BR100" s="107"/>
      <c r="BS100" s="107"/>
      <c r="BT100" s="107"/>
      <c r="BU100" s="107"/>
      <c r="BV100" s="107"/>
      <c r="BW100" s="107"/>
      <c r="BX100" s="107"/>
      <c r="BY100" s="107"/>
      <c r="BZ100" s="107"/>
      <c r="CA100" s="107"/>
      <c r="CB100" s="107"/>
      <c r="CC100" s="107"/>
      <c r="CD100" s="107"/>
      <c r="CE100" s="107"/>
      <c r="CF100" s="107"/>
      <c r="CG100" s="107"/>
      <c r="CH100" s="107"/>
      <c r="CI100" s="107"/>
      <c r="CJ100" s="107"/>
      <c r="CK100" s="107"/>
      <c r="CL100" s="107"/>
      <c r="CM100" s="107"/>
      <c r="CN100" s="107"/>
      <c r="CO100" s="107"/>
      <c r="CP100" s="107"/>
      <c r="CQ100" s="107"/>
      <c r="CR100" s="107"/>
      <c r="CS100" s="107"/>
      <c r="CT100" s="107"/>
      <c r="CU100" s="107"/>
      <c r="CV100" s="107"/>
      <c r="CW100" s="107"/>
      <c r="CX100" s="107"/>
      <c r="CY100" s="107"/>
      <c r="CZ100" s="107"/>
      <c r="DA100" s="107"/>
      <c r="DB100" s="107"/>
      <c r="DC100" s="107"/>
      <c r="DD100" s="107"/>
      <c r="DE100" s="107"/>
      <c r="DF100" s="107"/>
      <c r="DG100" s="107"/>
      <c r="DH100" s="107"/>
      <c r="DI100" s="107"/>
      <c r="DJ100" s="107"/>
      <c r="DK100" s="107"/>
      <c r="DL100" s="107"/>
      <c r="DM100" s="107"/>
      <c r="DN100" s="107"/>
      <c r="DO100" s="107"/>
      <c r="DP100" s="107"/>
      <c r="DQ100" s="107"/>
      <c r="DR100" s="107"/>
      <c r="DS100" s="107"/>
      <c r="DT100" s="107"/>
      <c r="DU100" s="107"/>
      <c r="DV100" s="107"/>
      <c r="DW100" s="107"/>
      <c r="DX100" s="107"/>
      <c r="DY100" s="107"/>
      <c r="DZ100" s="107"/>
      <c r="EA100" s="107"/>
      <c r="EB100" s="107"/>
      <c r="EC100" s="107"/>
      <c r="ED100" s="107"/>
      <c r="EE100" s="107"/>
      <c r="EF100" s="107"/>
      <c r="EG100" s="107"/>
      <c r="EH100" s="107"/>
      <c r="EI100" s="107"/>
      <c r="EJ100" s="107"/>
      <c r="EK100" s="107"/>
      <c r="EL100" s="107"/>
      <c r="EM100" s="107"/>
      <c r="EN100" s="107"/>
      <c r="EO100" s="107"/>
      <c r="EP100" s="107"/>
      <c r="EQ100" s="107"/>
      <c r="ER100" s="107"/>
      <c r="ES100" s="107"/>
      <c r="ET100" s="107"/>
      <c r="EU100" s="107"/>
      <c r="EV100" s="107"/>
      <c r="EW100" s="107"/>
      <c r="EX100" s="107"/>
      <c r="EY100" s="107"/>
      <c r="EZ100" s="107"/>
      <c r="FA100" s="107"/>
      <c r="FB100" s="107"/>
      <c r="FC100" s="107"/>
      <c r="FD100" s="107"/>
      <c r="FE100" s="107"/>
      <c r="FF100" s="107"/>
      <c r="FG100" s="107"/>
      <c r="FH100" s="107"/>
      <c r="FI100" s="107"/>
      <c r="FJ100" s="107"/>
      <c r="FK100" s="107"/>
      <c r="FL100" s="107"/>
      <c r="FM100" s="107"/>
      <c r="FN100" s="107"/>
      <c r="FO100" s="107"/>
      <c r="FP100" s="107"/>
      <c r="FQ100" s="107"/>
      <c r="FR100" s="107"/>
      <c r="FS100" s="107"/>
      <c r="FT100" s="107"/>
      <c r="FU100" s="107"/>
      <c r="FV100" s="107"/>
      <c r="FW100" s="107"/>
      <c r="FX100" s="107"/>
      <c r="FY100" s="107"/>
      <c r="FZ100" s="107"/>
      <c r="GA100" s="107"/>
      <c r="GB100" s="107"/>
      <c r="GC100" s="107"/>
      <c r="GD100" s="107"/>
      <c r="GE100" s="107"/>
      <c r="GF100" s="107"/>
      <c r="GG100" s="107"/>
      <c r="GH100" s="107"/>
      <c r="GI100" s="107"/>
      <c r="GJ100" s="107"/>
      <c r="GK100" s="107"/>
      <c r="GL100" s="107"/>
      <c r="GM100" s="107"/>
      <c r="GN100" s="107"/>
      <c r="GO100" s="107"/>
      <c r="GP100" s="107"/>
      <c r="GQ100" s="107"/>
      <c r="GR100" s="107"/>
      <c r="GS100" s="107"/>
      <c r="GT100" s="107"/>
      <c r="GU100" s="107"/>
      <c r="GV100" s="107"/>
      <c r="GW100" s="107"/>
      <c r="GX100" s="107"/>
      <c r="GY100" s="107"/>
      <c r="GZ100" s="107"/>
      <c r="HA100" s="107"/>
      <c r="HB100" s="107"/>
      <c r="HC100" s="107"/>
      <c r="HD100" s="107"/>
      <c r="HE100" s="107"/>
      <c r="HF100" s="107"/>
      <c r="HG100" s="107"/>
      <c r="HH100" s="107"/>
      <c r="HI100" s="107"/>
      <c r="HJ100" s="107"/>
      <c r="HK100" s="107"/>
      <c r="HL100" s="107"/>
      <c r="HM100" s="107"/>
      <c r="HN100" s="107"/>
      <c r="HO100" s="107"/>
      <c r="HP100" s="107"/>
      <c r="HQ100" s="107"/>
      <c r="HR100" s="107"/>
      <c r="HS100" s="107"/>
      <c r="HT100" s="107"/>
      <c r="HU100" s="107"/>
      <c r="HV100" s="107"/>
      <c r="HW100" s="107"/>
      <c r="HX100" s="107"/>
      <c r="HY100" s="107"/>
      <c r="HZ100" s="107"/>
      <c r="IA100" s="107"/>
      <c r="IB100" s="107"/>
      <c r="IC100" s="107"/>
    </row>
    <row r="101" spans="1:237" s="108" customFormat="1" ht="25.5" customHeight="1" x14ac:dyDescent="0.2">
      <c r="A101" s="147"/>
      <c r="B101" s="148"/>
      <c r="C101" s="49" t="s">
        <v>486</v>
      </c>
      <c r="D101" s="50" t="s">
        <v>293</v>
      </c>
      <c r="E101" s="148"/>
      <c r="F101" s="51" t="s">
        <v>487</v>
      </c>
      <c r="G101" s="31" t="s">
        <v>293</v>
      </c>
      <c r="H101" s="51" t="s">
        <v>488</v>
      </c>
      <c r="I101" s="31" t="s">
        <v>293</v>
      </c>
      <c r="J101" s="51" t="s">
        <v>487</v>
      </c>
      <c r="K101" s="31" t="s">
        <v>293</v>
      </c>
    </row>
    <row r="102" spans="1:237" ht="36" x14ac:dyDescent="0.25">
      <c r="A102" s="33" t="s">
        <v>337</v>
      </c>
      <c r="B102" s="33"/>
      <c r="C102" s="35"/>
      <c r="D102" s="35"/>
      <c r="E102" s="34"/>
      <c r="F102" s="34"/>
      <c r="G102" s="35"/>
      <c r="H102" s="34"/>
      <c r="I102" s="35"/>
      <c r="J102" s="34"/>
      <c r="K102" s="35"/>
    </row>
    <row r="103" spans="1:237" x14ac:dyDescent="0.2">
      <c r="A103" s="34" t="s">
        <v>56</v>
      </c>
      <c r="B103" s="115">
        <v>284</v>
      </c>
      <c r="C103" s="115">
        <v>266</v>
      </c>
      <c r="D103" s="39">
        <v>93.661971830985919</v>
      </c>
      <c r="E103" s="115">
        <v>269</v>
      </c>
      <c r="F103" s="38">
        <v>235</v>
      </c>
      <c r="G103" s="39">
        <v>87.360594795539029</v>
      </c>
      <c r="H103" s="38">
        <v>261</v>
      </c>
      <c r="I103" s="39">
        <v>97.026022304832708</v>
      </c>
      <c r="J103" s="38">
        <v>238</v>
      </c>
      <c r="K103" s="39">
        <v>88.475836431226767</v>
      </c>
    </row>
    <row r="104" spans="1:237" x14ac:dyDescent="0.2">
      <c r="A104" s="34" t="s">
        <v>57</v>
      </c>
      <c r="B104" s="115">
        <v>1593</v>
      </c>
      <c r="C104" s="115">
        <v>1321</v>
      </c>
      <c r="D104" s="39">
        <v>82.925298179535474</v>
      </c>
      <c r="E104" s="115">
        <v>1782</v>
      </c>
      <c r="F104" s="38">
        <v>1396</v>
      </c>
      <c r="G104" s="39">
        <v>78.338945005611677</v>
      </c>
      <c r="H104" s="38">
        <v>1669</v>
      </c>
      <c r="I104" s="39">
        <v>93.658810325476992</v>
      </c>
      <c r="J104" s="38">
        <v>1412</v>
      </c>
      <c r="K104" s="39">
        <v>79.236812570145901</v>
      </c>
    </row>
    <row r="105" spans="1:237" x14ac:dyDescent="0.2">
      <c r="A105" s="34" t="s">
        <v>60</v>
      </c>
      <c r="B105" s="115">
        <v>367</v>
      </c>
      <c r="C105" s="115">
        <v>335</v>
      </c>
      <c r="D105" s="39">
        <v>91.280653950953678</v>
      </c>
      <c r="E105" s="115">
        <v>403</v>
      </c>
      <c r="F105" s="38">
        <v>327</v>
      </c>
      <c r="G105" s="39">
        <v>81.141439205955336</v>
      </c>
      <c r="H105" s="38">
        <v>384</v>
      </c>
      <c r="I105" s="39">
        <v>95.285359801488838</v>
      </c>
      <c r="J105" s="38">
        <v>326</v>
      </c>
      <c r="K105" s="39">
        <v>80.893300248138956</v>
      </c>
    </row>
    <row r="106" spans="1:237" x14ac:dyDescent="0.2">
      <c r="A106" s="34" t="s">
        <v>62</v>
      </c>
      <c r="B106" s="115">
        <v>300</v>
      </c>
      <c r="C106" s="115">
        <v>268</v>
      </c>
      <c r="D106" s="39">
        <v>89.333333333333329</v>
      </c>
      <c r="E106" s="115">
        <v>307</v>
      </c>
      <c r="F106" s="38">
        <v>249</v>
      </c>
      <c r="G106" s="39">
        <v>81.107491856677527</v>
      </c>
      <c r="H106" s="38">
        <v>290</v>
      </c>
      <c r="I106" s="39">
        <v>94.462540716612381</v>
      </c>
      <c r="J106" s="38">
        <v>257</v>
      </c>
      <c r="K106" s="39">
        <v>83.713355048859938</v>
      </c>
    </row>
    <row r="107" spans="1:237" x14ac:dyDescent="0.2">
      <c r="A107" s="34" t="s">
        <v>63</v>
      </c>
      <c r="B107" s="115">
        <v>195</v>
      </c>
      <c r="C107" s="115">
        <v>161</v>
      </c>
      <c r="D107" s="39">
        <v>82.564102564102569</v>
      </c>
      <c r="E107" s="115">
        <v>191</v>
      </c>
      <c r="F107" s="38">
        <v>156</v>
      </c>
      <c r="G107" s="39">
        <v>81.675392670157066</v>
      </c>
      <c r="H107" s="38">
        <v>181</v>
      </c>
      <c r="I107" s="39">
        <v>94.764397905759168</v>
      </c>
      <c r="J107" s="38">
        <v>157</v>
      </c>
      <c r="K107" s="39">
        <v>82.198952879581157</v>
      </c>
    </row>
    <row r="108" spans="1:237" x14ac:dyDescent="0.2">
      <c r="A108" s="34" t="s">
        <v>67</v>
      </c>
      <c r="B108" s="115">
        <v>533</v>
      </c>
      <c r="C108" s="115">
        <v>470</v>
      </c>
      <c r="D108" s="39">
        <v>88.180112570356471</v>
      </c>
      <c r="E108" s="115">
        <v>616</v>
      </c>
      <c r="F108" s="38">
        <v>503</v>
      </c>
      <c r="G108" s="39">
        <v>81.65584415584415</v>
      </c>
      <c r="H108" s="38">
        <v>597</v>
      </c>
      <c r="I108" s="39">
        <v>96.915584415584419</v>
      </c>
      <c r="J108" s="38">
        <v>501</v>
      </c>
      <c r="K108" s="39">
        <v>81.331168831168824</v>
      </c>
    </row>
    <row r="109" spans="1:237" x14ac:dyDescent="0.2">
      <c r="A109" s="34" t="s">
        <v>71</v>
      </c>
      <c r="B109" s="115">
        <v>260</v>
      </c>
      <c r="C109" s="115">
        <v>216</v>
      </c>
      <c r="D109" s="39">
        <v>83.07692307692308</v>
      </c>
      <c r="E109" s="115">
        <v>278</v>
      </c>
      <c r="F109" s="38">
        <v>217</v>
      </c>
      <c r="G109" s="39">
        <v>78.057553956834539</v>
      </c>
      <c r="H109" s="38">
        <v>261</v>
      </c>
      <c r="I109" s="39">
        <v>93.884892086330936</v>
      </c>
      <c r="J109" s="38">
        <v>218</v>
      </c>
      <c r="K109" s="39">
        <v>78.417266187050359</v>
      </c>
    </row>
    <row r="110" spans="1:237" x14ac:dyDescent="0.2">
      <c r="A110" s="34" t="s">
        <v>72</v>
      </c>
      <c r="B110" s="115">
        <v>340</v>
      </c>
      <c r="C110" s="115">
        <v>302</v>
      </c>
      <c r="D110" s="39">
        <v>88.82352941176471</v>
      </c>
      <c r="E110" s="115">
        <v>336</v>
      </c>
      <c r="F110" s="38">
        <v>260</v>
      </c>
      <c r="G110" s="39">
        <v>77.38095238095238</v>
      </c>
      <c r="H110" s="38">
        <v>315</v>
      </c>
      <c r="I110" s="39">
        <v>93.75</v>
      </c>
      <c r="J110" s="38">
        <v>262</v>
      </c>
      <c r="K110" s="39">
        <v>77.976190476190482</v>
      </c>
    </row>
    <row r="111" spans="1:237" x14ac:dyDescent="0.2">
      <c r="A111" s="34" t="s">
        <v>73</v>
      </c>
      <c r="B111" s="115">
        <v>230</v>
      </c>
      <c r="C111" s="115">
        <v>188</v>
      </c>
      <c r="D111" s="39">
        <v>81.739130434782609</v>
      </c>
      <c r="E111" s="115">
        <v>311</v>
      </c>
      <c r="F111" s="38">
        <v>240</v>
      </c>
      <c r="G111" s="39">
        <v>77.170418006430864</v>
      </c>
      <c r="H111" s="38">
        <v>286</v>
      </c>
      <c r="I111" s="39">
        <v>91.961414790996784</v>
      </c>
      <c r="J111" s="38">
        <v>242</v>
      </c>
      <c r="K111" s="39">
        <v>77.813504823151121</v>
      </c>
    </row>
    <row r="112" spans="1:237" x14ac:dyDescent="0.2">
      <c r="A112" s="34" t="s">
        <v>74</v>
      </c>
      <c r="B112" s="115">
        <v>505</v>
      </c>
      <c r="C112" s="115">
        <v>429</v>
      </c>
      <c r="D112" s="39">
        <v>84.950495049504951</v>
      </c>
      <c r="E112" s="115">
        <v>548</v>
      </c>
      <c r="F112" s="38">
        <v>430</v>
      </c>
      <c r="G112" s="39">
        <v>78.467153284671539</v>
      </c>
      <c r="H112" s="38">
        <v>525</v>
      </c>
      <c r="I112" s="39">
        <v>95.802919708029194</v>
      </c>
      <c r="J112" s="38">
        <v>442</v>
      </c>
      <c r="K112" s="39">
        <v>80.65693430656934</v>
      </c>
    </row>
    <row r="113" spans="1:237" x14ac:dyDescent="0.2">
      <c r="A113" s="34" t="s">
        <v>75</v>
      </c>
      <c r="B113" s="115">
        <v>149</v>
      </c>
      <c r="C113" s="115">
        <v>129</v>
      </c>
      <c r="D113" s="39">
        <v>86.577181208053688</v>
      </c>
      <c r="E113" s="115">
        <v>146</v>
      </c>
      <c r="F113" s="38">
        <v>122</v>
      </c>
      <c r="G113" s="39">
        <v>83.561643835616437</v>
      </c>
      <c r="H113" s="38">
        <v>143</v>
      </c>
      <c r="I113" s="39">
        <v>97.945205479452056</v>
      </c>
      <c r="J113" s="38">
        <v>122</v>
      </c>
      <c r="K113" s="39">
        <v>83.561643835616437</v>
      </c>
    </row>
    <row r="114" spans="1:237" x14ac:dyDescent="0.2">
      <c r="A114" s="34" t="s">
        <v>76</v>
      </c>
      <c r="B114" s="115">
        <v>183</v>
      </c>
      <c r="C114" s="115">
        <v>157</v>
      </c>
      <c r="D114" s="39">
        <v>85.792349726775953</v>
      </c>
      <c r="E114" s="115">
        <v>207</v>
      </c>
      <c r="F114" s="38">
        <v>162</v>
      </c>
      <c r="G114" s="39">
        <v>78.260869565217391</v>
      </c>
      <c r="H114" s="38">
        <v>196</v>
      </c>
      <c r="I114" s="39">
        <v>94.685990338164245</v>
      </c>
      <c r="J114" s="38">
        <v>164</v>
      </c>
      <c r="K114" s="39">
        <v>79.227053140096615</v>
      </c>
    </row>
    <row r="115" spans="1:237" x14ac:dyDescent="0.2">
      <c r="A115" s="34" t="s">
        <v>79</v>
      </c>
      <c r="B115" s="115">
        <v>257</v>
      </c>
      <c r="C115" s="115">
        <v>235</v>
      </c>
      <c r="D115" s="39">
        <v>91.439688715953309</v>
      </c>
      <c r="E115" s="115">
        <v>340</v>
      </c>
      <c r="F115" s="38">
        <v>279</v>
      </c>
      <c r="G115" s="39">
        <v>82.058823529411768</v>
      </c>
      <c r="H115" s="38">
        <v>323</v>
      </c>
      <c r="I115" s="39">
        <v>95</v>
      </c>
      <c r="J115" s="38">
        <v>282</v>
      </c>
      <c r="K115" s="39">
        <v>82.941176470588232</v>
      </c>
    </row>
    <row r="116" spans="1:237" x14ac:dyDescent="0.2">
      <c r="A116" s="34" t="s">
        <v>81</v>
      </c>
      <c r="B116" s="115">
        <v>346</v>
      </c>
      <c r="C116" s="115">
        <v>318</v>
      </c>
      <c r="D116" s="39">
        <v>91.907514450867055</v>
      </c>
      <c r="E116" s="115">
        <v>365</v>
      </c>
      <c r="F116" s="38">
        <v>297</v>
      </c>
      <c r="G116" s="39">
        <v>81.369863013698634</v>
      </c>
      <c r="H116" s="38">
        <v>348</v>
      </c>
      <c r="I116" s="39">
        <v>95.342465753424662</v>
      </c>
      <c r="J116" s="38">
        <v>300</v>
      </c>
      <c r="K116" s="39">
        <v>82.191780821917803</v>
      </c>
    </row>
    <row r="117" spans="1:237" x14ac:dyDescent="0.2">
      <c r="A117" s="34" t="s">
        <v>85</v>
      </c>
      <c r="B117" s="115">
        <v>380</v>
      </c>
      <c r="C117" s="115">
        <v>260</v>
      </c>
      <c r="D117" s="39">
        <v>68.421052631578945</v>
      </c>
      <c r="E117" s="115">
        <v>366</v>
      </c>
      <c r="F117" s="38">
        <v>233</v>
      </c>
      <c r="G117" s="39">
        <v>63.661202185792348</v>
      </c>
      <c r="H117" s="38">
        <v>295</v>
      </c>
      <c r="I117" s="39">
        <v>80.601092896174862</v>
      </c>
      <c r="J117" s="38">
        <v>234</v>
      </c>
      <c r="K117" s="39">
        <v>63.934426229508198</v>
      </c>
    </row>
    <row r="118" spans="1:237" x14ac:dyDescent="0.2">
      <c r="A118" s="34" t="s">
        <v>86</v>
      </c>
      <c r="B118" s="115">
        <v>257</v>
      </c>
      <c r="C118" s="115">
        <v>202</v>
      </c>
      <c r="D118" s="39">
        <v>78.599221789883273</v>
      </c>
      <c r="E118" s="115">
        <v>292</v>
      </c>
      <c r="F118" s="38">
        <v>217</v>
      </c>
      <c r="G118" s="39">
        <v>74.31506849315069</v>
      </c>
      <c r="H118" s="38">
        <v>269</v>
      </c>
      <c r="I118" s="39">
        <v>92.123287671232873</v>
      </c>
      <c r="J118" s="38">
        <v>221</v>
      </c>
      <c r="K118" s="39">
        <v>75.68493150684931</v>
      </c>
    </row>
    <row r="119" spans="1:237" x14ac:dyDescent="0.2">
      <c r="A119" s="34" t="s">
        <v>296</v>
      </c>
      <c r="B119" s="115">
        <v>314</v>
      </c>
      <c r="C119" s="115">
        <v>285</v>
      </c>
      <c r="D119" s="39">
        <v>90.764331210191088</v>
      </c>
      <c r="E119" s="115">
        <v>267</v>
      </c>
      <c r="F119" s="38">
        <v>226</v>
      </c>
      <c r="G119" s="39">
        <v>84.644194756554313</v>
      </c>
      <c r="H119" s="38">
        <v>257</v>
      </c>
      <c r="I119" s="39">
        <v>96.254681647940075</v>
      </c>
      <c r="J119" s="38">
        <v>228</v>
      </c>
      <c r="K119" s="39">
        <v>85.393258426966298</v>
      </c>
    </row>
    <row r="120" spans="1:237" x14ac:dyDescent="0.2">
      <c r="A120" s="34" t="s">
        <v>87</v>
      </c>
      <c r="B120" s="115">
        <v>349</v>
      </c>
      <c r="C120" s="115">
        <v>321</v>
      </c>
      <c r="D120" s="39">
        <v>91.977077363896854</v>
      </c>
      <c r="E120" s="115">
        <v>360</v>
      </c>
      <c r="F120" s="38">
        <v>286</v>
      </c>
      <c r="G120" s="39">
        <v>79.444444444444443</v>
      </c>
      <c r="H120" s="38">
        <v>343</v>
      </c>
      <c r="I120" s="39">
        <v>95.277777777777771</v>
      </c>
      <c r="J120" s="38">
        <v>291</v>
      </c>
      <c r="K120" s="39">
        <v>80.833333333333329</v>
      </c>
    </row>
    <row r="121" spans="1:237" x14ac:dyDescent="0.2">
      <c r="A121" s="34" t="s">
        <v>89</v>
      </c>
      <c r="B121" s="115">
        <v>292</v>
      </c>
      <c r="C121" s="115">
        <v>251</v>
      </c>
      <c r="D121" s="39">
        <v>85.958904109589042</v>
      </c>
      <c r="E121" s="115">
        <v>276</v>
      </c>
      <c r="F121" s="38">
        <v>215</v>
      </c>
      <c r="G121" s="39">
        <v>77.898550724637687</v>
      </c>
      <c r="H121" s="38">
        <v>258</v>
      </c>
      <c r="I121" s="39">
        <v>93.478260869565219</v>
      </c>
      <c r="J121" s="38">
        <v>217</v>
      </c>
      <c r="K121" s="39">
        <v>78.623188405797094</v>
      </c>
    </row>
    <row r="122" spans="1:237" x14ac:dyDescent="0.2">
      <c r="A122" s="34" t="s">
        <v>94</v>
      </c>
      <c r="B122" s="115">
        <v>280</v>
      </c>
      <c r="C122" s="115">
        <v>250</v>
      </c>
      <c r="D122" s="39">
        <v>89.285714285714292</v>
      </c>
      <c r="E122" s="115">
        <v>290</v>
      </c>
      <c r="F122" s="38">
        <v>257</v>
      </c>
      <c r="G122" s="39">
        <v>88.620689655172413</v>
      </c>
      <c r="H122" s="38">
        <v>280</v>
      </c>
      <c r="I122" s="39">
        <v>96.551724137931032</v>
      </c>
      <c r="J122" s="38">
        <v>259</v>
      </c>
      <c r="K122" s="39">
        <v>89.310344827586206</v>
      </c>
    </row>
    <row r="123" spans="1:237" x14ac:dyDescent="0.2">
      <c r="A123" s="34" t="s">
        <v>99</v>
      </c>
      <c r="B123" s="115">
        <v>287</v>
      </c>
      <c r="C123" s="115">
        <v>255</v>
      </c>
      <c r="D123" s="39">
        <v>88.850174216027881</v>
      </c>
      <c r="E123" s="115">
        <v>239</v>
      </c>
      <c r="F123" s="38">
        <v>186</v>
      </c>
      <c r="G123" s="39">
        <v>77.824267782426773</v>
      </c>
      <c r="H123" s="38">
        <v>225</v>
      </c>
      <c r="I123" s="39">
        <v>94.142259414225947</v>
      </c>
      <c r="J123" s="38">
        <v>190</v>
      </c>
      <c r="K123" s="39">
        <v>79.4979079497908</v>
      </c>
    </row>
    <row r="124" spans="1:237" x14ac:dyDescent="0.2">
      <c r="A124" s="34" t="s">
        <v>102</v>
      </c>
      <c r="B124" s="115">
        <v>407</v>
      </c>
      <c r="C124" s="115">
        <v>334</v>
      </c>
      <c r="D124" s="39">
        <v>82.063882063882062</v>
      </c>
      <c r="E124" s="115">
        <v>456</v>
      </c>
      <c r="F124" s="38">
        <v>313</v>
      </c>
      <c r="G124" s="39">
        <v>68.640350877192986</v>
      </c>
      <c r="H124" s="38">
        <v>412</v>
      </c>
      <c r="I124" s="39">
        <v>90.350877192982452</v>
      </c>
      <c r="J124" s="38">
        <v>313</v>
      </c>
      <c r="K124" s="39">
        <v>68.640350877192986</v>
      </c>
    </row>
    <row r="125" spans="1:237" ht="13.5" thickBot="1" x14ac:dyDescent="0.25">
      <c r="A125" s="40" t="s">
        <v>295</v>
      </c>
      <c r="B125" s="41">
        <f>SUM(B103:B124)</f>
        <v>8108</v>
      </c>
      <c r="C125" s="41">
        <f>SUM(C103:C124)</f>
        <v>6953</v>
      </c>
      <c r="D125" s="42">
        <f>100*(C125/B125)</f>
        <v>85.75481006413419</v>
      </c>
      <c r="E125" s="41">
        <f>SUM(E103:E124)</f>
        <v>8645</v>
      </c>
      <c r="F125" s="41">
        <f>SUM(F103:F124)</f>
        <v>6806</v>
      </c>
      <c r="G125" s="42">
        <f>(F125/E125)*100</f>
        <v>78.727588201272411</v>
      </c>
      <c r="H125" s="41">
        <f>SUM(H103:H124)</f>
        <v>8118</v>
      </c>
      <c r="I125" s="42">
        <f>(H125/E125)*100</f>
        <v>93.903990746096014</v>
      </c>
      <c r="J125" s="41">
        <f>SUM(J103:J124)</f>
        <v>6876</v>
      </c>
      <c r="K125" s="42">
        <f>(J125/E125)*100</f>
        <v>79.537304800462692</v>
      </c>
    </row>
    <row r="126" spans="1:237" s="28" customFormat="1" ht="25.5" customHeight="1" thickTop="1" x14ac:dyDescent="0.2">
      <c r="A126" s="138" t="s">
        <v>294</v>
      </c>
      <c r="B126" s="140" t="s">
        <v>458</v>
      </c>
      <c r="C126" s="134" t="s">
        <v>459</v>
      </c>
      <c r="D126" s="135"/>
      <c r="E126" s="136" t="s">
        <v>460</v>
      </c>
      <c r="F126" s="134" t="s">
        <v>461</v>
      </c>
      <c r="G126" s="135"/>
      <c r="H126" s="134" t="s">
        <v>462</v>
      </c>
      <c r="I126" s="144"/>
      <c r="J126" s="144"/>
      <c r="K126" s="135"/>
      <c r="L126" s="107"/>
      <c r="M126" s="107"/>
      <c r="N126" s="107"/>
      <c r="O126" s="107"/>
      <c r="P126" s="107"/>
      <c r="Q126" s="107"/>
      <c r="R126" s="107"/>
      <c r="S126" s="107"/>
      <c r="T126" s="107"/>
      <c r="U126" s="107"/>
      <c r="V126" s="107"/>
      <c r="W126" s="107"/>
      <c r="X126" s="107"/>
      <c r="Y126" s="107"/>
      <c r="Z126" s="107"/>
      <c r="AA126" s="107"/>
      <c r="AB126" s="107"/>
      <c r="AC126" s="107"/>
      <c r="AD126" s="107"/>
      <c r="AE126" s="107"/>
      <c r="AF126" s="107"/>
      <c r="AG126" s="107"/>
      <c r="AH126" s="107"/>
      <c r="AI126" s="107"/>
      <c r="AJ126" s="107"/>
      <c r="AK126" s="107"/>
      <c r="AL126" s="107"/>
      <c r="AM126" s="107"/>
      <c r="AN126" s="107"/>
      <c r="AO126" s="107"/>
      <c r="AP126" s="107"/>
      <c r="AQ126" s="107"/>
      <c r="AR126" s="107"/>
      <c r="AS126" s="107"/>
      <c r="AT126" s="107"/>
      <c r="AU126" s="107"/>
      <c r="AV126" s="107"/>
      <c r="AW126" s="107"/>
      <c r="AX126" s="107"/>
      <c r="AY126" s="107"/>
      <c r="AZ126" s="107"/>
      <c r="BA126" s="107"/>
      <c r="BB126" s="107"/>
      <c r="BC126" s="107"/>
      <c r="BD126" s="107"/>
      <c r="BE126" s="107"/>
      <c r="BF126" s="107"/>
      <c r="BG126" s="107"/>
      <c r="BH126" s="107"/>
      <c r="BI126" s="107"/>
      <c r="BJ126" s="107"/>
      <c r="BK126" s="107"/>
      <c r="BL126" s="107"/>
      <c r="BM126" s="107"/>
      <c r="BN126" s="107"/>
      <c r="BO126" s="107"/>
      <c r="BP126" s="107"/>
      <c r="BQ126" s="107"/>
      <c r="BR126" s="107"/>
      <c r="BS126" s="107"/>
      <c r="BT126" s="107"/>
      <c r="BU126" s="107"/>
      <c r="BV126" s="107"/>
      <c r="BW126" s="107"/>
      <c r="BX126" s="107"/>
      <c r="BY126" s="107"/>
      <c r="BZ126" s="107"/>
      <c r="CA126" s="107"/>
      <c r="CB126" s="107"/>
      <c r="CC126" s="107"/>
      <c r="CD126" s="107"/>
      <c r="CE126" s="107"/>
      <c r="CF126" s="107"/>
      <c r="CG126" s="107"/>
      <c r="CH126" s="107"/>
      <c r="CI126" s="107"/>
      <c r="CJ126" s="107"/>
      <c r="CK126" s="107"/>
      <c r="CL126" s="107"/>
      <c r="CM126" s="107"/>
      <c r="CN126" s="107"/>
      <c r="CO126" s="107"/>
      <c r="CP126" s="107"/>
      <c r="CQ126" s="107"/>
      <c r="CR126" s="107"/>
      <c r="CS126" s="107"/>
      <c r="CT126" s="107"/>
      <c r="CU126" s="107"/>
      <c r="CV126" s="107"/>
      <c r="CW126" s="107"/>
      <c r="CX126" s="107"/>
      <c r="CY126" s="107"/>
      <c r="CZ126" s="107"/>
      <c r="DA126" s="107"/>
      <c r="DB126" s="107"/>
      <c r="DC126" s="107"/>
      <c r="DD126" s="107"/>
      <c r="DE126" s="107"/>
      <c r="DF126" s="107"/>
      <c r="DG126" s="107"/>
      <c r="DH126" s="107"/>
      <c r="DI126" s="107"/>
      <c r="DJ126" s="107"/>
      <c r="DK126" s="107"/>
      <c r="DL126" s="107"/>
      <c r="DM126" s="107"/>
      <c r="DN126" s="107"/>
      <c r="DO126" s="107"/>
      <c r="DP126" s="107"/>
      <c r="DQ126" s="107"/>
      <c r="DR126" s="107"/>
      <c r="DS126" s="107"/>
      <c r="DT126" s="107"/>
      <c r="DU126" s="107"/>
      <c r="DV126" s="107"/>
      <c r="DW126" s="107"/>
      <c r="DX126" s="107"/>
      <c r="DY126" s="107"/>
      <c r="DZ126" s="107"/>
      <c r="EA126" s="107"/>
      <c r="EB126" s="107"/>
      <c r="EC126" s="107"/>
      <c r="ED126" s="107"/>
      <c r="EE126" s="107"/>
      <c r="EF126" s="107"/>
      <c r="EG126" s="107"/>
      <c r="EH126" s="107"/>
      <c r="EI126" s="107"/>
      <c r="EJ126" s="107"/>
      <c r="EK126" s="107"/>
      <c r="EL126" s="107"/>
      <c r="EM126" s="107"/>
      <c r="EN126" s="107"/>
      <c r="EO126" s="107"/>
      <c r="EP126" s="107"/>
      <c r="EQ126" s="107"/>
      <c r="ER126" s="107"/>
      <c r="ES126" s="107"/>
      <c r="ET126" s="107"/>
      <c r="EU126" s="107"/>
      <c r="EV126" s="107"/>
      <c r="EW126" s="107"/>
      <c r="EX126" s="107"/>
      <c r="EY126" s="107"/>
      <c r="EZ126" s="107"/>
      <c r="FA126" s="107"/>
      <c r="FB126" s="107"/>
      <c r="FC126" s="107"/>
      <c r="FD126" s="107"/>
      <c r="FE126" s="107"/>
      <c r="FF126" s="107"/>
      <c r="FG126" s="107"/>
      <c r="FH126" s="107"/>
      <c r="FI126" s="107"/>
      <c r="FJ126" s="107"/>
      <c r="FK126" s="107"/>
      <c r="FL126" s="107"/>
      <c r="FM126" s="107"/>
      <c r="FN126" s="107"/>
      <c r="FO126" s="107"/>
      <c r="FP126" s="107"/>
      <c r="FQ126" s="107"/>
      <c r="FR126" s="107"/>
      <c r="FS126" s="107"/>
      <c r="FT126" s="107"/>
      <c r="FU126" s="107"/>
      <c r="FV126" s="107"/>
      <c r="FW126" s="107"/>
      <c r="FX126" s="107"/>
      <c r="FY126" s="107"/>
      <c r="FZ126" s="107"/>
      <c r="GA126" s="107"/>
      <c r="GB126" s="107"/>
      <c r="GC126" s="107"/>
      <c r="GD126" s="107"/>
      <c r="GE126" s="107"/>
      <c r="GF126" s="107"/>
      <c r="GG126" s="107"/>
      <c r="GH126" s="107"/>
      <c r="GI126" s="107"/>
      <c r="GJ126" s="107"/>
      <c r="GK126" s="107"/>
      <c r="GL126" s="107"/>
      <c r="GM126" s="107"/>
      <c r="GN126" s="107"/>
      <c r="GO126" s="107"/>
      <c r="GP126" s="107"/>
      <c r="GQ126" s="107"/>
      <c r="GR126" s="107"/>
      <c r="GS126" s="107"/>
      <c r="GT126" s="107"/>
      <c r="GU126" s="107"/>
      <c r="GV126" s="107"/>
      <c r="GW126" s="107"/>
      <c r="GX126" s="107"/>
      <c r="GY126" s="107"/>
      <c r="GZ126" s="107"/>
      <c r="HA126" s="107"/>
      <c r="HB126" s="107"/>
      <c r="HC126" s="107"/>
      <c r="HD126" s="107"/>
      <c r="HE126" s="107"/>
      <c r="HF126" s="107"/>
      <c r="HG126" s="107"/>
      <c r="HH126" s="107"/>
      <c r="HI126" s="107"/>
      <c r="HJ126" s="107"/>
      <c r="HK126" s="107"/>
      <c r="HL126" s="107"/>
      <c r="HM126" s="107"/>
      <c r="HN126" s="107"/>
      <c r="HO126" s="107"/>
      <c r="HP126" s="107"/>
      <c r="HQ126" s="107"/>
      <c r="HR126" s="107"/>
      <c r="HS126" s="107"/>
      <c r="HT126" s="107"/>
      <c r="HU126" s="107"/>
      <c r="HV126" s="107"/>
      <c r="HW126" s="107"/>
      <c r="HX126" s="107"/>
      <c r="HY126" s="107"/>
      <c r="HZ126" s="107"/>
      <c r="IA126" s="107"/>
      <c r="IB126" s="107"/>
      <c r="IC126" s="107"/>
    </row>
    <row r="127" spans="1:237" s="108" customFormat="1" ht="25.5" customHeight="1" x14ac:dyDescent="0.2">
      <c r="A127" s="147"/>
      <c r="B127" s="148"/>
      <c r="C127" s="49" t="s">
        <v>486</v>
      </c>
      <c r="D127" s="50" t="s">
        <v>293</v>
      </c>
      <c r="E127" s="148"/>
      <c r="F127" s="51" t="s">
        <v>487</v>
      </c>
      <c r="G127" s="31" t="s">
        <v>293</v>
      </c>
      <c r="H127" s="51" t="s">
        <v>488</v>
      </c>
      <c r="I127" s="31" t="s">
        <v>293</v>
      </c>
      <c r="J127" s="51" t="s">
        <v>487</v>
      </c>
      <c r="K127" s="31" t="s">
        <v>293</v>
      </c>
    </row>
    <row r="128" spans="1:237" ht="18" x14ac:dyDescent="0.25">
      <c r="A128" s="33" t="s">
        <v>339</v>
      </c>
      <c r="B128" s="33"/>
      <c r="C128" s="45"/>
      <c r="D128" s="45"/>
      <c r="E128" s="33"/>
      <c r="F128" s="33"/>
      <c r="G128" s="45"/>
      <c r="H128" s="33"/>
      <c r="I128" s="45"/>
      <c r="J128" s="33"/>
      <c r="K128" s="45"/>
    </row>
    <row r="129" spans="1:11" x14ac:dyDescent="0.2">
      <c r="A129" s="34" t="s">
        <v>58</v>
      </c>
      <c r="B129" s="115">
        <v>1625</v>
      </c>
      <c r="C129" s="115">
        <v>1248</v>
      </c>
      <c r="D129" s="39">
        <v>76.8</v>
      </c>
      <c r="E129" s="115">
        <v>1785</v>
      </c>
      <c r="F129" s="38">
        <v>1264</v>
      </c>
      <c r="G129" s="39">
        <v>70.812324929971993</v>
      </c>
      <c r="H129" s="38">
        <v>1588</v>
      </c>
      <c r="I129" s="39">
        <v>88.963585434173666</v>
      </c>
      <c r="J129" s="38">
        <v>1305</v>
      </c>
      <c r="K129" s="39">
        <v>73.109243697478988</v>
      </c>
    </row>
    <row r="130" spans="1:11" x14ac:dyDescent="0.2">
      <c r="A130" s="34" t="s">
        <v>59</v>
      </c>
      <c r="B130" s="115">
        <v>910</v>
      </c>
      <c r="C130" s="115">
        <v>579</v>
      </c>
      <c r="D130" s="39">
        <v>63.626373626373628</v>
      </c>
      <c r="E130" s="115">
        <v>924</v>
      </c>
      <c r="F130" s="38">
        <v>567</v>
      </c>
      <c r="G130" s="39">
        <v>61.363636363636367</v>
      </c>
      <c r="H130" s="38">
        <v>688</v>
      </c>
      <c r="I130" s="39">
        <v>74.458874458874462</v>
      </c>
      <c r="J130" s="38">
        <v>572</v>
      </c>
      <c r="K130" s="39">
        <v>61.904761904761912</v>
      </c>
    </row>
    <row r="131" spans="1:11" x14ac:dyDescent="0.2">
      <c r="A131" s="34" t="s">
        <v>66</v>
      </c>
      <c r="B131" s="115">
        <v>81</v>
      </c>
      <c r="C131" s="115">
        <v>65</v>
      </c>
      <c r="D131" s="39">
        <v>80.246913580246911</v>
      </c>
      <c r="E131" s="115">
        <v>98</v>
      </c>
      <c r="F131" s="38">
        <v>78</v>
      </c>
      <c r="G131" s="39">
        <v>79.591836734693871</v>
      </c>
      <c r="H131" s="38">
        <v>95</v>
      </c>
      <c r="I131" s="39">
        <v>96.938775510204081</v>
      </c>
      <c r="J131" s="38">
        <v>82</v>
      </c>
      <c r="K131" s="39">
        <v>83.673469387755105</v>
      </c>
    </row>
    <row r="132" spans="1:11" x14ac:dyDescent="0.2">
      <c r="A132" s="34" t="s">
        <v>69</v>
      </c>
      <c r="B132" s="115">
        <v>210</v>
      </c>
      <c r="C132" s="115">
        <v>184</v>
      </c>
      <c r="D132" s="39">
        <v>87.61904761904762</v>
      </c>
      <c r="E132" s="115">
        <v>242</v>
      </c>
      <c r="F132" s="38">
        <v>206</v>
      </c>
      <c r="G132" s="39">
        <v>85.123966942148755</v>
      </c>
      <c r="H132" s="38">
        <v>230</v>
      </c>
      <c r="I132" s="39">
        <v>95.04132231404958</v>
      </c>
      <c r="J132" s="38">
        <v>209</v>
      </c>
      <c r="K132" s="39">
        <v>86.36363636363636</v>
      </c>
    </row>
    <row r="133" spans="1:11" x14ac:dyDescent="0.2">
      <c r="A133" s="34" t="s">
        <v>70</v>
      </c>
      <c r="B133" s="115">
        <v>1487</v>
      </c>
      <c r="C133" s="115">
        <v>1138</v>
      </c>
      <c r="D133" s="39">
        <v>76.529926025554815</v>
      </c>
      <c r="E133" s="115">
        <v>1447</v>
      </c>
      <c r="F133" s="38">
        <v>1060</v>
      </c>
      <c r="G133" s="39">
        <v>73.255010366275059</v>
      </c>
      <c r="H133" s="38">
        <v>1260</v>
      </c>
      <c r="I133" s="39">
        <v>87.076710435383546</v>
      </c>
      <c r="J133" s="38">
        <v>1083</v>
      </c>
      <c r="K133" s="39">
        <v>74.844505874222534</v>
      </c>
    </row>
    <row r="134" spans="1:11" x14ac:dyDescent="0.2">
      <c r="A134" s="34" t="s">
        <v>78</v>
      </c>
      <c r="B134" s="115">
        <v>462</v>
      </c>
      <c r="C134" s="115">
        <v>419</v>
      </c>
      <c r="D134" s="39">
        <v>90.692640692640694</v>
      </c>
      <c r="E134" s="115">
        <v>501</v>
      </c>
      <c r="F134" s="38">
        <v>433</v>
      </c>
      <c r="G134" s="39">
        <v>86.427145708582827</v>
      </c>
      <c r="H134" s="38">
        <v>482</v>
      </c>
      <c r="I134" s="39">
        <v>96.207584830339314</v>
      </c>
      <c r="J134" s="38">
        <v>445</v>
      </c>
      <c r="K134" s="39">
        <v>88.822355289421154</v>
      </c>
    </row>
    <row r="135" spans="1:11" x14ac:dyDescent="0.2">
      <c r="A135" s="34" t="s">
        <v>83</v>
      </c>
      <c r="B135" s="115">
        <v>507</v>
      </c>
      <c r="C135" s="115">
        <v>450</v>
      </c>
      <c r="D135" s="39">
        <v>88.757396449704146</v>
      </c>
      <c r="E135" s="115">
        <v>535</v>
      </c>
      <c r="F135" s="38">
        <v>435</v>
      </c>
      <c r="G135" s="39">
        <v>81.308411214953267</v>
      </c>
      <c r="H135" s="38">
        <v>513</v>
      </c>
      <c r="I135" s="39">
        <v>95.887850467289724</v>
      </c>
      <c r="J135" s="38">
        <v>444</v>
      </c>
      <c r="K135" s="39">
        <v>82.99065420560747</v>
      </c>
    </row>
    <row r="136" spans="1:11" x14ac:dyDescent="0.2">
      <c r="A136" s="34" t="s">
        <v>88</v>
      </c>
      <c r="B136" s="115">
        <v>524</v>
      </c>
      <c r="C136" s="115">
        <v>461</v>
      </c>
      <c r="D136" s="39">
        <v>87.977099236641223</v>
      </c>
      <c r="E136" s="115">
        <v>564</v>
      </c>
      <c r="F136" s="38">
        <v>485</v>
      </c>
      <c r="G136" s="39">
        <v>85.99290780141844</v>
      </c>
      <c r="H136" s="38">
        <v>538</v>
      </c>
      <c r="I136" s="39">
        <v>95.39007092198581</v>
      </c>
      <c r="J136" s="38">
        <v>497</v>
      </c>
      <c r="K136" s="39">
        <v>88.120567375886523</v>
      </c>
    </row>
    <row r="137" spans="1:11" x14ac:dyDescent="0.2">
      <c r="A137" s="34" t="s">
        <v>90</v>
      </c>
      <c r="B137" s="115">
        <v>247</v>
      </c>
      <c r="C137" s="115">
        <v>208</v>
      </c>
      <c r="D137" s="39">
        <v>84.21052631578948</v>
      </c>
      <c r="E137" s="115">
        <v>280</v>
      </c>
      <c r="F137" s="38">
        <v>226</v>
      </c>
      <c r="G137" s="39">
        <v>80.714285714285708</v>
      </c>
      <c r="H137" s="38">
        <v>267</v>
      </c>
      <c r="I137" s="39">
        <v>95.357142857142861</v>
      </c>
      <c r="J137" s="38">
        <v>231</v>
      </c>
      <c r="K137" s="39">
        <v>82.5</v>
      </c>
    </row>
    <row r="138" spans="1:11" x14ac:dyDescent="0.2">
      <c r="A138" s="34" t="s">
        <v>511</v>
      </c>
      <c r="B138" s="115">
        <v>392</v>
      </c>
      <c r="C138" s="115">
        <v>339</v>
      </c>
      <c r="D138" s="39">
        <v>86.479591836734699</v>
      </c>
      <c r="E138" s="115">
        <v>407</v>
      </c>
      <c r="F138" s="38">
        <v>328</v>
      </c>
      <c r="G138" s="39">
        <v>80.589680589680583</v>
      </c>
      <c r="H138" s="38">
        <v>385</v>
      </c>
      <c r="I138" s="39">
        <v>94.594594594594597</v>
      </c>
      <c r="J138" s="38">
        <v>342</v>
      </c>
      <c r="K138" s="39">
        <v>84.029484029484024</v>
      </c>
    </row>
    <row r="139" spans="1:11" x14ac:dyDescent="0.2">
      <c r="A139" s="34" t="s">
        <v>91</v>
      </c>
      <c r="B139" s="115">
        <v>17</v>
      </c>
      <c r="C139" s="115">
        <v>17</v>
      </c>
      <c r="D139" s="39">
        <v>100</v>
      </c>
      <c r="E139" s="115">
        <v>21</v>
      </c>
      <c r="F139" s="38">
        <v>19</v>
      </c>
      <c r="G139" s="39">
        <v>90.476190476190482</v>
      </c>
      <c r="H139" s="38">
        <v>20</v>
      </c>
      <c r="I139" s="39">
        <v>95.238095238095241</v>
      </c>
      <c r="J139" s="38">
        <v>20</v>
      </c>
      <c r="K139" s="39">
        <v>95.238095238095241</v>
      </c>
    </row>
    <row r="140" spans="1:11" x14ac:dyDescent="0.2">
      <c r="A140" s="34" t="s">
        <v>92</v>
      </c>
      <c r="B140" s="115">
        <v>147</v>
      </c>
      <c r="C140" s="115">
        <v>110</v>
      </c>
      <c r="D140" s="39">
        <v>74.829931972789112</v>
      </c>
      <c r="E140" s="115">
        <v>125</v>
      </c>
      <c r="F140" s="38">
        <v>80</v>
      </c>
      <c r="G140" s="39">
        <v>64</v>
      </c>
      <c r="H140" s="38">
        <v>101</v>
      </c>
      <c r="I140" s="39">
        <v>80.8</v>
      </c>
      <c r="J140" s="38">
        <v>90</v>
      </c>
      <c r="K140" s="39">
        <v>72</v>
      </c>
    </row>
    <row r="141" spans="1:11" x14ac:dyDescent="0.2">
      <c r="A141" s="34" t="s">
        <v>95</v>
      </c>
      <c r="B141" s="115">
        <v>327</v>
      </c>
      <c r="C141" s="115">
        <v>287</v>
      </c>
      <c r="D141" s="39">
        <v>87.767584097859327</v>
      </c>
      <c r="E141" s="115">
        <v>351</v>
      </c>
      <c r="F141" s="38">
        <v>293</v>
      </c>
      <c r="G141" s="39">
        <v>83.475783475783473</v>
      </c>
      <c r="H141" s="38">
        <v>331</v>
      </c>
      <c r="I141" s="39">
        <v>94.301994301994299</v>
      </c>
      <c r="J141" s="38">
        <v>298</v>
      </c>
      <c r="K141" s="39">
        <v>84.900284900284902</v>
      </c>
    </row>
    <row r="142" spans="1:11" x14ac:dyDescent="0.2">
      <c r="A142" s="34" t="s">
        <v>97</v>
      </c>
      <c r="B142" s="115">
        <v>164</v>
      </c>
      <c r="C142" s="115">
        <v>136</v>
      </c>
      <c r="D142" s="39">
        <v>82.926829268292678</v>
      </c>
      <c r="E142" s="115">
        <v>148</v>
      </c>
      <c r="F142" s="38">
        <v>123</v>
      </c>
      <c r="G142" s="39">
        <v>83.108108108108112</v>
      </c>
      <c r="H142" s="38">
        <v>147</v>
      </c>
      <c r="I142" s="39">
        <v>99.324324324324323</v>
      </c>
      <c r="J142" s="38">
        <v>129</v>
      </c>
      <c r="K142" s="39">
        <v>87.162162162162161</v>
      </c>
    </row>
    <row r="143" spans="1:11" x14ac:dyDescent="0.2">
      <c r="A143" s="34" t="s">
        <v>101</v>
      </c>
      <c r="B143" s="115">
        <v>396</v>
      </c>
      <c r="C143" s="115">
        <v>350</v>
      </c>
      <c r="D143" s="39">
        <v>88.383838383838381</v>
      </c>
      <c r="E143" s="115">
        <v>414</v>
      </c>
      <c r="F143" s="38">
        <v>332</v>
      </c>
      <c r="G143" s="39">
        <v>80.193236714975839</v>
      </c>
      <c r="H143" s="38">
        <v>403</v>
      </c>
      <c r="I143" s="39">
        <v>97.34299516908213</v>
      </c>
      <c r="J143" s="38">
        <v>341</v>
      </c>
      <c r="K143" s="39">
        <v>82.367149758454104</v>
      </c>
    </row>
    <row r="144" spans="1:11" ht="13.5" thickBot="1" x14ac:dyDescent="0.25">
      <c r="A144" s="40" t="s">
        <v>295</v>
      </c>
      <c r="B144" s="41">
        <f>SUM(B129:B143)</f>
        <v>7496</v>
      </c>
      <c r="C144" s="41">
        <f>SUM(C129:C143)</f>
        <v>5991</v>
      </c>
      <c r="D144" s="42">
        <f>100*(C144/B144)</f>
        <v>79.922625400213448</v>
      </c>
      <c r="E144" s="41">
        <f>SUM(E129:E143)</f>
        <v>7842</v>
      </c>
      <c r="F144" s="41">
        <f>SUM(F129:F143)</f>
        <v>5929</v>
      </c>
      <c r="G144" s="42">
        <f>(F144/E144)*100</f>
        <v>75.605712828360112</v>
      </c>
      <c r="H144" s="41">
        <f>SUM(H129:H143)</f>
        <v>7048</v>
      </c>
      <c r="I144" s="42">
        <f>(H144/E144)*100</f>
        <v>89.87503187962254</v>
      </c>
      <c r="J144" s="41">
        <f>SUM(J129:J143)</f>
        <v>6088</v>
      </c>
      <c r="K144" s="42">
        <f>(J144/E144)*100</f>
        <v>77.633256822239233</v>
      </c>
    </row>
    <row r="145" spans="1:237" s="28" customFormat="1" ht="25.5" customHeight="1" thickTop="1" x14ac:dyDescent="0.2">
      <c r="A145" s="138" t="s">
        <v>294</v>
      </c>
      <c r="B145" s="140" t="s">
        <v>458</v>
      </c>
      <c r="C145" s="134" t="s">
        <v>459</v>
      </c>
      <c r="D145" s="135"/>
      <c r="E145" s="136" t="s">
        <v>460</v>
      </c>
      <c r="F145" s="134" t="s">
        <v>461</v>
      </c>
      <c r="G145" s="135"/>
      <c r="H145" s="134" t="s">
        <v>462</v>
      </c>
      <c r="I145" s="144"/>
      <c r="J145" s="144"/>
      <c r="K145" s="135"/>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c r="AU145" s="107"/>
      <c r="AV145" s="107"/>
      <c r="AW145" s="107"/>
      <c r="AX145" s="107"/>
      <c r="AY145" s="107"/>
      <c r="AZ145" s="107"/>
      <c r="BA145" s="107"/>
      <c r="BB145" s="107"/>
      <c r="BC145" s="107"/>
      <c r="BD145" s="107"/>
      <c r="BE145" s="107"/>
      <c r="BF145" s="107"/>
      <c r="BG145" s="107"/>
      <c r="BH145" s="107"/>
      <c r="BI145" s="107"/>
      <c r="BJ145" s="107"/>
      <c r="BK145" s="107"/>
      <c r="BL145" s="107"/>
      <c r="BM145" s="107"/>
      <c r="BN145" s="107"/>
      <c r="BO145" s="107"/>
      <c r="BP145" s="107"/>
      <c r="BQ145" s="107"/>
      <c r="BR145" s="107"/>
      <c r="BS145" s="107"/>
      <c r="BT145" s="107"/>
      <c r="BU145" s="107"/>
      <c r="BV145" s="107"/>
      <c r="BW145" s="107"/>
      <c r="BX145" s="107"/>
      <c r="BY145" s="107"/>
      <c r="BZ145" s="107"/>
      <c r="CA145" s="107"/>
      <c r="CB145" s="107"/>
      <c r="CC145" s="107"/>
      <c r="CD145" s="107"/>
      <c r="CE145" s="107"/>
      <c r="CF145" s="107"/>
      <c r="CG145" s="107"/>
      <c r="CH145" s="107"/>
      <c r="CI145" s="107"/>
      <c r="CJ145" s="107"/>
      <c r="CK145" s="107"/>
      <c r="CL145" s="107"/>
      <c r="CM145" s="107"/>
      <c r="CN145" s="107"/>
      <c r="CO145" s="107"/>
      <c r="CP145" s="107"/>
      <c r="CQ145" s="107"/>
      <c r="CR145" s="107"/>
      <c r="CS145" s="107"/>
      <c r="CT145" s="107"/>
      <c r="CU145" s="107"/>
      <c r="CV145" s="107"/>
      <c r="CW145" s="107"/>
      <c r="CX145" s="107"/>
      <c r="CY145" s="107"/>
      <c r="CZ145" s="107"/>
      <c r="DA145" s="107"/>
      <c r="DB145" s="107"/>
      <c r="DC145" s="107"/>
      <c r="DD145" s="107"/>
      <c r="DE145" s="107"/>
      <c r="DF145" s="107"/>
      <c r="DG145" s="107"/>
      <c r="DH145" s="107"/>
      <c r="DI145" s="107"/>
      <c r="DJ145" s="107"/>
      <c r="DK145" s="107"/>
      <c r="DL145" s="107"/>
      <c r="DM145" s="107"/>
      <c r="DN145" s="107"/>
      <c r="DO145" s="107"/>
      <c r="DP145" s="107"/>
      <c r="DQ145" s="107"/>
      <c r="DR145" s="107"/>
      <c r="DS145" s="107"/>
      <c r="DT145" s="107"/>
      <c r="DU145" s="107"/>
      <c r="DV145" s="107"/>
      <c r="DW145" s="107"/>
      <c r="DX145" s="107"/>
      <c r="DY145" s="107"/>
      <c r="DZ145" s="107"/>
      <c r="EA145" s="107"/>
      <c r="EB145" s="107"/>
      <c r="EC145" s="107"/>
      <c r="ED145" s="107"/>
      <c r="EE145" s="107"/>
      <c r="EF145" s="107"/>
      <c r="EG145" s="107"/>
      <c r="EH145" s="107"/>
      <c r="EI145" s="107"/>
      <c r="EJ145" s="107"/>
      <c r="EK145" s="107"/>
      <c r="EL145" s="107"/>
      <c r="EM145" s="107"/>
      <c r="EN145" s="107"/>
      <c r="EO145" s="107"/>
      <c r="EP145" s="107"/>
      <c r="EQ145" s="107"/>
      <c r="ER145" s="107"/>
      <c r="ES145" s="107"/>
      <c r="ET145" s="107"/>
      <c r="EU145" s="107"/>
      <c r="EV145" s="107"/>
      <c r="EW145" s="107"/>
      <c r="EX145" s="107"/>
      <c r="EY145" s="107"/>
      <c r="EZ145" s="107"/>
      <c r="FA145" s="107"/>
      <c r="FB145" s="107"/>
      <c r="FC145" s="107"/>
      <c r="FD145" s="107"/>
      <c r="FE145" s="107"/>
      <c r="FF145" s="107"/>
      <c r="FG145" s="107"/>
      <c r="FH145" s="107"/>
      <c r="FI145" s="107"/>
      <c r="FJ145" s="107"/>
      <c r="FK145" s="107"/>
      <c r="FL145" s="107"/>
      <c r="FM145" s="107"/>
      <c r="FN145" s="107"/>
      <c r="FO145" s="107"/>
      <c r="FP145" s="107"/>
      <c r="FQ145" s="107"/>
      <c r="FR145" s="107"/>
      <c r="FS145" s="107"/>
      <c r="FT145" s="107"/>
      <c r="FU145" s="107"/>
      <c r="FV145" s="107"/>
      <c r="FW145" s="107"/>
      <c r="FX145" s="107"/>
      <c r="FY145" s="107"/>
      <c r="FZ145" s="107"/>
      <c r="GA145" s="107"/>
      <c r="GB145" s="107"/>
      <c r="GC145" s="107"/>
      <c r="GD145" s="107"/>
      <c r="GE145" s="107"/>
      <c r="GF145" s="107"/>
      <c r="GG145" s="107"/>
      <c r="GH145" s="107"/>
      <c r="GI145" s="107"/>
      <c r="GJ145" s="107"/>
      <c r="GK145" s="107"/>
      <c r="GL145" s="107"/>
      <c r="GM145" s="107"/>
      <c r="GN145" s="107"/>
      <c r="GO145" s="107"/>
      <c r="GP145" s="107"/>
      <c r="GQ145" s="107"/>
      <c r="GR145" s="107"/>
      <c r="GS145" s="107"/>
      <c r="GT145" s="107"/>
      <c r="GU145" s="107"/>
      <c r="GV145" s="107"/>
      <c r="GW145" s="107"/>
      <c r="GX145" s="107"/>
      <c r="GY145" s="107"/>
      <c r="GZ145" s="107"/>
      <c r="HA145" s="107"/>
      <c r="HB145" s="107"/>
      <c r="HC145" s="107"/>
      <c r="HD145" s="107"/>
      <c r="HE145" s="107"/>
      <c r="HF145" s="107"/>
      <c r="HG145" s="107"/>
      <c r="HH145" s="107"/>
      <c r="HI145" s="107"/>
      <c r="HJ145" s="107"/>
      <c r="HK145" s="107"/>
      <c r="HL145" s="107"/>
      <c r="HM145" s="107"/>
      <c r="HN145" s="107"/>
      <c r="HO145" s="107"/>
      <c r="HP145" s="107"/>
      <c r="HQ145" s="107"/>
      <c r="HR145" s="107"/>
      <c r="HS145" s="107"/>
      <c r="HT145" s="107"/>
      <c r="HU145" s="107"/>
      <c r="HV145" s="107"/>
      <c r="HW145" s="107"/>
      <c r="HX145" s="107"/>
      <c r="HY145" s="107"/>
      <c r="HZ145" s="107"/>
      <c r="IA145" s="107"/>
      <c r="IB145" s="107"/>
      <c r="IC145" s="107"/>
    </row>
    <row r="146" spans="1:237" s="108" customFormat="1" ht="25.5" customHeight="1" x14ac:dyDescent="0.2">
      <c r="A146" s="147"/>
      <c r="B146" s="148"/>
      <c r="C146" s="49" t="s">
        <v>486</v>
      </c>
      <c r="D146" s="50" t="s">
        <v>293</v>
      </c>
      <c r="E146" s="148"/>
      <c r="F146" s="51" t="s">
        <v>487</v>
      </c>
      <c r="G146" s="31" t="s">
        <v>293</v>
      </c>
      <c r="H146" s="51" t="s">
        <v>488</v>
      </c>
      <c r="I146" s="31" t="s">
        <v>293</v>
      </c>
      <c r="J146" s="51" t="s">
        <v>487</v>
      </c>
      <c r="K146" s="31" t="s">
        <v>293</v>
      </c>
    </row>
    <row r="147" spans="1:237" ht="18" x14ac:dyDescent="0.25">
      <c r="A147" s="33" t="s">
        <v>341</v>
      </c>
      <c r="B147" s="33"/>
      <c r="C147" s="45"/>
      <c r="D147" s="45"/>
      <c r="E147" s="33"/>
      <c r="F147" s="33"/>
      <c r="G147" s="45"/>
      <c r="H147" s="33"/>
      <c r="I147" s="45"/>
      <c r="J147" s="33"/>
      <c r="K147" s="45"/>
    </row>
    <row r="148" spans="1:237" x14ac:dyDescent="0.2">
      <c r="A148" s="34" t="s">
        <v>349</v>
      </c>
      <c r="B148" s="115">
        <v>326</v>
      </c>
      <c r="C148" s="115">
        <v>283</v>
      </c>
      <c r="D148" s="39">
        <v>86.809815950920239</v>
      </c>
      <c r="E148" s="115">
        <v>316</v>
      </c>
      <c r="F148" s="38">
        <v>256</v>
      </c>
      <c r="G148" s="39">
        <v>81.012658227848107</v>
      </c>
      <c r="H148" s="38">
        <v>301</v>
      </c>
      <c r="I148" s="39">
        <v>95.25316455696202</v>
      </c>
      <c r="J148" s="38">
        <v>258</v>
      </c>
      <c r="K148" s="39">
        <v>81.64556962025317</v>
      </c>
    </row>
    <row r="149" spans="1:237" x14ac:dyDescent="0.2">
      <c r="A149" s="34" t="s">
        <v>61</v>
      </c>
      <c r="B149" s="115">
        <v>270</v>
      </c>
      <c r="C149" s="115">
        <v>237</v>
      </c>
      <c r="D149" s="39">
        <v>87.777777777777771</v>
      </c>
      <c r="E149" s="115">
        <v>287</v>
      </c>
      <c r="F149" s="38">
        <v>250</v>
      </c>
      <c r="G149" s="39">
        <v>87.108013937282223</v>
      </c>
      <c r="H149" s="38">
        <v>276</v>
      </c>
      <c r="I149" s="39">
        <v>96.167247386759584</v>
      </c>
      <c r="J149" s="38">
        <v>253</v>
      </c>
      <c r="K149" s="39">
        <v>88.153310104529623</v>
      </c>
    </row>
    <row r="150" spans="1:237" x14ac:dyDescent="0.2">
      <c r="A150" s="34" t="s">
        <v>64</v>
      </c>
      <c r="B150" s="115">
        <v>272</v>
      </c>
      <c r="C150" s="115">
        <v>227</v>
      </c>
      <c r="D150" s="39">
        <v>83.455882352941174</v>
      </c>
      <c r="E150" s="115">
        <v>269</v>
      </c>
      <c r="F150" s="38">
        <v>204</v>
      </c>
      <c r="G150" s="39">
        <v>75.836431226765797</v>
      </c>
      <c r="H150" s="38">
        <v>238</v>
      </c>
      <c r="I150" s="39">
        <v>88.475836431226767</v>
      </c>
      <c r="J150" s="38">
        <v>203</v>
      </c>
      <c r="K150" s="39">
        <v>75.464684014869889</v>
      </c>
    </row>
    <row r="151" spans="1:237" x14ac:dyDescent="0.2">
      <c r="A151" s="34" t="s">
        <v>65</v>
      </c>
      <c r="B151" s="115">
        <v>349</v>
      </c>
      <c r="C151" s="115">
        <v>301</v>
      </c>
      <c r="D151" s="39">
        <v>86.246418338108882</v>
      </c>
      <c r="E151" s="115">
        <v>347</v>
      </c>
      <c r="F151" s="38">
        <v>265</v>
      </c>
      <c r="G151" s="39">
        <v>76.368876080691649</v>
      </c>
      <c r="H151" s="38">
        <v>328</v>
      </c>
      <c r="I151" s="39">
        <v>94.524495677233432</v>
      </c>
      <c r="J151" s="38">
        <v>264</v>
      </c>
      <c r="K151" s="39">
        <v>76.080691642651303</v>
      </c>
    </row>
    <row r="152" spans="1:237" x14ac:dyDescent="0.2">
      <c r="A152" s="34" t="s">
        <v>68</v>
      </c>
      <c r="B152" s="115">
        <v>183</v>
      </c>
      <c r="C152" s="115">
        <v>155</v>
      </c>
      <c r="D152" s="39">
        <v>84.699453551912569</v>
      </c>
      <c r="E152" s="115">
        <v>194</v>
      </c>
      <c r="F152" s="38">
        <v>169</v>
      </c>
      <c r="G152" s="39">
        <v>87.113402061855666</v>
      </c>
      <c r="H152" s="38">
        <v>192</v>
      </c>
      <c r="I152" s="39">
        <v>98.969072164948457</v>
      </c>
      <c r="J152" s="38">
        <v>173</v>
      </c>
      <c r="K152" s="39">
        <v>89.175257731958766</v>
      </c>
    </row>
    <row r="153" spans="1:237" x14ac:dyDescent="0.2">
      <c r="A153" s="34" t="s">
        <v>77</v>
      </c>
      <c r="B153" s="115">
        <v>150</v>
      </c>
      <c r="C153" s="115">
        <v>124</v>
      </c>
      <c r="D153" s="39">
        <v>82.666666666666671</v>
      </c>
      <c r="E153" s="115">
        <v>175</v>
      </c>
      <c r="F153" s="38">
        <v>146</v>
      </c>
      <c r="G153" s="39">
        <v>83.428571428571431</v>
      </c>
      <c r="H153" s="38">
        <v>167</v>
      </c>
      <c r="I153" s="39">
        <v>95.428571428571431</v>
      </c>
      <c r="J153" s="38">
        <v>148</v>
      </c>
      <c r="K153" s="39">
        <v>84.571428571428569</v>
      </c>
    </row>
    <row r="154" spans="1:237" x14ac:dyDescent="0.2">
      <c r="A154" s="34" t="s">
        <v>80</v>
      </c>
      <c r="B154" s="115">
        <v>227</v>
      </c>
      <c r="C154" s="115">
        <v>206</v>
      </c>
      <c r="D154" s="39">
        <v>90.748898678414093</v>
      </c>
      <c r="E154" s="115">
        <v>275</v>
      </c>
      <c r="F154" s="38">
        <v>229</v>
      </c>
      <c r="G154" s="39">
        <v>83.272727272727266</v>
      </c>
      <c r="H154" s="38">
        <v>258</v>
      </c>
      <c r="I154" s="39">
        <v>93.818181818181813</v>
      </c>
      <c r="J154" s="38">
        <v>229</v>
      </c>
      <c r="K154" s="39">
        <v>83.272727272727266</v>
      </c>
    </row>
    <row r="155" spans="1:237" ht="12.75" customHeight="1" x14ac:dyDescent="0.2">
      <c r="A155" s="34" t="s">
        <v>372</v>
      </c>
      <c r="B155" s="115">
        <v>55</v>
      </c>
      <c r="C155" s="115">
        <v>48</v>
      </c>
      <c r="D155" s="39">
        <v>87.272727272727266</v>
      </c>
      <c r="E155" s="115">
        <v>58</v>
      </c>
      <c r="F155" s="38">
        <v>53</v>
      </c>
      <c r="G155" s="39">
        <v>91.379310344827587</v>
      </c>
      <c r="H155" s="38">
        <v>58</v>
      </c>
      <c r="I155" s="39">
        <v>100</v>
      </c>
      <c r="J155" s="38">
        <v>53</v>
      </c>
      <c r="K155" s="39">
        <v>91.379310344827587</v>
      </c>
    </row>
    <row r="156" spans="1:237" x14ac:dyDescent="0.2">
      <c r="A156" s="34" t="s">
        <v>82</v>
      </c>
      <c r="B156" s="115">
        <v>390</v>
      </c>
      <c r="C156" s="115">
        <v>187</v>
      </c>
      <c r="D156" s="39">
        <v>47.948717948717949</v>
      </c>
      <c r="E156" s="115">
        <v>372</v>
      </c>
      <c r="F156" s="38">
        <v>173</v>
      </c>
      <c r="G156" s="39">
        <v>46.505376344086017</v>
      </c>
      <c r="H156" s="38">
        <v>216</v>
      </c>
      <c r="I156" s="39">
        <v>58.064516129032263</v>
      </c>
      <c r="J156" s="38">
        <v>172</v>
      </c>
      <c r="K156" s="39">
        <v>46.236559139784937</v>
      </c>
    </row>
    <row r="157" spans="1:237" x14ac:dyDescent="0.2">
      <c r="A157" s="34" t="s">
        <v>84</v>
      </c>
      <c r="B157" s="115">
        <v>1701</v>
      </c>
      <c r="C157" s="115">
        <v>1442</v>
      </c>
      <c r="D157" s="39">
        <v>84.773662551440324</v>
      </c>
      <c r="E157" s="115">
        <v>1629</v>
      </c>
      <c r="F157" s="38">
        <v>1327</v>
      </c>
      <c r="G157" s="39">
        <v>81.461019030079797</v>
      </c>
      <c r="H157" s="38">
        <v>1570</v>
      </c>
      <c r="I157" s="39">
        <v>96.378146101903013</v>
      </c>
      <c r="J157" s="38">
        <v>1332</v>
      </c>
      <c r="K157" s="39">
        <v>81.767955801104975</v>
      </c>
    </row>
    <row r="158" spans="1:237" x14ac:dyDescent="0.2">
      <c r="A158" s="34" t="s">
        <v>93</v>
      </c>
      <c r="B158" s="115">
        <v>406</v>
      </c>
      <c r="C158" s="115">
        <v>331</v>
      </c>
      <c r="D158" s="39">
        <v>81.527093596059117</v>
      </c>
      <c r="E158" s="115">
        <v>401</v>
      </c>
      <c r="F158" s="38">
        <v>304</v>
      </c>
      <c r="G158" s="39">
        <v>75.81047381546135</v>
      </c>
      <c r="H158" s="38">
        <v>378</v>
      </c>
      <c r="I158" s="39">
        <v>94.264339152119703</v>
      </c>
      <c r="J158" s="38">
        <v>306</v>
      </c>
      <c r="K158" s="39">
        <v>76.309226932668324</v>
      </c>
    </row>
    <row r="159" spans="1:237" x14ac:dyDescent="0.2">
      <c r="A159" s="34" t="s">
        <v>363</v>
      </c>
      <c r="B159" s="115">
        <v>565</v>
      </c>
      <c r="C159" s="115">
        <v>454</v>
      </c>
      <c r="D159" s="39">
        <v>80.353982300884951</v>
      </c>
      <c r="E159" s="115">
        <v>556</v>
      </c>
      <c r="F159" s="38">
        <v>393</v>
      </c>
      <c r="G159" s="39">
        <v>70.683453237410077</v>
      </c>
      <c r="H159" s="38">
        <v>472</v>
      </c>
      <c r="I159" s="39">
        <v>84.892086330935257</v>
      </c>
      <c r="J159" s="38">
        <v>391</v>
      </c>
      <c r="K159" s="39">
        <v>70.323741007194243</v>
      </c>
    </row>
    <row r="160" spans="1:237" x14ac:dyDescent="0.2">
      <c r="A160" s="34" t="s">
        <v>96</v>
      </c>
      <c r="B160" s="115">
        <v>218</v>
      </c>
      <c r="C160" s="115">
        <v>189</v>
      </c>
      <c r="D160" s="39">
        <v>86.697247706422019</v>
      </c>
      <c r="E160" s="115">
        <v>190</v>
      </c>
      <c r="F160" s="38">
        <v>170</v>
      </c>
      <c r="G160" s="39">
        <v>89.473684210526315</v>
      </c>
      <c r="H160" s="38">
        <v>185</v>
      </c>
      <c r="I160" s="39">
        <v>97.368421052631575</v>
      </c>
      <c r="J160" s="38">
        <v>171</v>
      </c>
      <c r="K160" s="39">
        <v>90</v>
      </c>
    </row>
    <row r="161" spans="1:237" x14ac:dyDescent="0.2">
      <c r="A161" s="34" t="s">
        <v>98</v>
      </c>
      <c r="B161" s="115">
        <v>392</v>
      </c>
      <c r="C161" s="115">
        <v>349</v>
      </c>
      <c r="D161" s="39">
        <v>89.030612244897952</v>
      </c>
      <c r="E161" s="115">
        <v>401</v>
      </c>
      <c r="F161" s="38">
        <v>354</v>
      </c>
      <c r="G161" s="39">
        <v>88.279301745635905</v>
      </c>
      <c r="H161" s="38">
        <v>387</v>
      </c>
      <c r="I161" s="39">
        <v>96.508728179551127</v>
      </c>
      <c r="J161" s="38">
        <v>358</v>
      </c>
      <c r="K161" s="39">
        <v>89.276807980049881</v>
      </c>
    </row>
    <row r="162" spans="1:237" x14ac:dyDescent="0.2">
      <c r="A162" s="34" t="s">
        <v>100</v>
      </c>
      <c r="B162" s="115">
        <v>364</v>
      </c>
      <c r="C162" s="115">
        <v>275</v>
      </c>
      <c r="D162" s="39">
        <v>75.549450549450555</v>
      </c>
      <c r="E162" s="115">
        <v>361</v>
      </c>
      <c r="F162" s="38">
        <v>241</v>
      </c>
      <c r="G162" s="39">
        <v>66.7590027700831</v>
      </c>
      <c r="H162" s="38">
        <v>307</v>
      </c>
      <c r="I162" s="39">
        <v>85.041551246537395</v>
      </c>
      <c r="J162" s="38">
        <v>240</v>
      </c>
      <c r="K162" s="39">
        <v>66.4819944598338</v>
      </c>
    </row>
    <row r="163" spans="1:237" ht="13.5" thickBot="1" x14ac:dyDescent="0.25">
      <c r="A163" s="40" t="s">
        <v>295</v>
      </c>
      <c r="B163" s="41">
        <f>SUM(B148:B162)</f>
        <v>5868</v>
      </c>
      <c r="C163" s="41">
        <f>SUM(C148:C162)</f>
        <v>4808</v>
      </c>
      <c r="D163" s="42">
        <f>100*(C163/B163)</f>
        <v>81.935923653715065</v>
      </c>
      <c r="E163" s="41">
        <f>SUM(E148:E162)</f>
        <v>5831</v>
      </c>
      <c r="F163" s="41">
        <f>SUM(F148:F162)</f>
        <v>4534</v>
      </c>
      <c r="G163" s="42">
        <f>(F163/E163)*100</f>
        <v>77.756817012519292</v>
      </c>
      <c r="H163" s="41">
        <f>SUM(H148:H162)</f>
        <v>5333</v>
      </c>
      <c r="I163" s="42">
        <f>(H163/E163)*100</f>
        <v>91.459440919224832</v>
      </c>
      <c r="J163" s="41">
        <f>SUM(J148:J162)</f>
        <v>4551</v>
      </c>
      <c r="K163" s="42">
        <f>(J163/E163)*100</f>
        <v>78.048362202023668</v>
      </c>
    </row>
    <row r="164" spans="1:237" s="28" customFormat="1" ht="25.5" customHeight="1" thickTop="1" x14ac:dyDescent="0.2">
      <c r="A164" s="138" t="s">
        <v>294</v>
      </c>
      <c r="B164" s="140" t="s">
        <v>458</v>
      </c>
      <c r="C164" s="134" t="s">
        <v>459</v>
      </c>
      <c r="D164" s="135"/>
      <c r="E164" s="136" t="s">
        <v>460</v>
      </c>
      <c r="F164" s="134" t="s">
        <v>461</v>
      </c>
      <c r="G164" s="135"/>
      <c r="H164" s="134" t="s">
        <v>462</v>
      </c>
      <c r="I164" s="144"/>
      <c r="J164" s="144"/>
      <c r="K164" s="135"/>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07"/>
      <c r="AO164" s="107"/>
      <c r="AP164" s="107"/>
      <c r="AQ164" s="107"/>
      <c r="AR164" s="107"/>
      <c r="AS164" s="107"/>
      <c r="AT164" s="107"/>
      <c r="AU164" s="107"/>
      <c r="AV164" s="107"/>
      <c r="AW164" s="107"/>
      <c r="AX164" s="107"/>
      <c r="AY164" s="107"/>
      <c r="AZ164" s="107"/>
      <c r="BA164" s="107"/>
      <c r="BB164" s="107"/>
      <c r="BC164" s="107"/>
      <c r="BD164" s="107"/>
      <c r="BE164" s="107"/>
      <c r="BF164" s="107"/>
      <c r="BG164" s="107"/>
      <c r="BH164" s="107"/>
      <c r="BI164" s="107"/>
      <c r="BJ164" s="107"/>
      <c r="BK164" s="107"/>
      <c r="BL164" s="107"/>
      <c r="BM164" s="107"/>
      <c r="BN164" s="107"/>
      <c r="BO164" s="107"/>
      <c r="BP164" s="107"/>
      <c r="BQ164" s="107"/>
      <c r="BR164" s="107"/>
      <c r="BS164" s="107"/>
      <c r="BT164" s="107"/>
      <c r="BU164" s="107"/>
      <c r="BV164" s="107"/>
      <c r="BW164" s="107"/>
      <c r="BX164" s="107"/>
      <c r="BY164" s="107"/>
      <c r="BZ164" s="107"/>
      <c r="CA164" s="107"/>
      <c r="CB164" s="107"/>
      <c r="CC164" s="107"/>
      <c r="CD164" s="107"/>
      <c r="CE164" s="107"/>
      <c r="CF164" s="107"/>
      <c r="CG164" s="107"/>
      <c r="CH164" s="107"/>
      <c r="CI164" s="107"/>
      <c r="CJ164" s="107"/>
      <c r="CK164" s="107"/>
      <c r="CL164" s="107"/>
      <c r="CM164" s="107"/>
      <c r="CN164" s="107"/>
      <c r="CO164" s="107"/>
      <c r="CP164" s="107"/>
      <c r="CQ164" s="107"/>
      <c r="CR164" s="107"/>
      <c r="CS164" s="107"/>
      <c r="CT164" s="107"/>
      <c r="CU164" s="107"/>
      <c r="CV164" s="107"/>
      <c r="CW164" s="107"/>
      <c r="CX164" s="107"/>
      <c r="CY164" s="107"/>
      <c r="CZ164" s="107"/>
      <c r="DA164" s="107"/>
      <c r="DB164" s="107"/>
      <c r="DC164" s="107"/>
      <c r="DD164" s="107"/>
      <c r="DE164" s="107"/>
      <c r="DF164" s="107"/>
      <c r="DG164" s="107"/>
      <c r="DH164" s="107"/>
      <c r="DI164" s="107"/>
      <c r="DJ164" s="107"/>
      <c r="DK164" s="107"/>
      <c r="DL164" s="107"/>
      <c r="DM164" s="107"/>
      <c r="DN164" s="107"/>
      <c r="DO164" s="107"/>
      <c r="DP164" s="107"/>
      <c r="DQ164" s="107"/>
      <c r="DR164" s="107"/>
      <c r="DS164" s="107"/>
      <c r="DT164" s="107"/>
      <c r="DU164" s="107"/>
      <c r="DV164" s="107"/>
      <c r="DW164" s="107"/>
      <c r="DX164" s="107"/>
      <c r="DY164" s="107"/>
      <c r="DZ164" s="107"/>
      <c r="EA164" s="107"/>
      <c r="EB164" s="107"/>
      <c r="EC164" s="107"/>
      <c r="ED164" s="107"/>
      <c r="EE164" s="107"/>
      <c r="EF164" s="107"/>
      <c r="EG164" s="107"/>
      <c r="EH164" s="107"/>
      <c r="EI164" s="107"/>
      <c r="EJ164" s="107"/>
      <c r="EK164" s="107"/>
      <c r="EL164" s="107"/>
      <c r="EM164" s="107"/>
      <c r="EN164" s="107"/>
      <c r="EO164" s="107"/>
      <c r="EP164" s="107"/>
      <c r="EQ164" s="107"/>
      <c r="ER164" s="107"/>
      <c r="ES164" s="107"/>
      <c r="ET164" s="107"/>
      <c r="EU164" s="107"/>
      <c r="EV164" s="107"/>
      <c r="EW164" s="107"/>
      <c r="EX164" s="107"/>
      <c r="EY164" s="107"/>
      <c r="EZ164" s="107"/>
      <c r="FA164" s="107"/>
      <c r="FB164" s="107"/>
      <c r="FC164" s="107"/>
      <c r="FD164" s="107"/>
      <c r="FE164" s="107"/>
      <c r="FF164" s="107"/>
      <c r="FG164" s="107"/>
      <c r="FH164" s="107"/>
      <c r="FI164" s="107"/>
      <c r="FJ164" s="107"/>
      <c r="FK164" s="107"/>
      <c r="FL164" s="107"/>
      <c r="FM164" s="107"/>
      <c r="FN164" s="107"/>
      <c r="FO164" s="107"/>
      <c r="FP164" s="107"/>
      <c r="FQ164" s="107"/>
      <c r="FR164" s="107"/>
      <c r="FS164" s="107"/>
      <c r="FT164" s="107"/>
      <c r="FU164" s="107"/>
      <c r="FV164" s="107"/>
      <c r="FW164" s="107"/>
      <c r="FX164" s="107"/>
      <c r="FY164" s="107"/>
      <c r="FZ164" s="107"/>
      <c r="GA164" s="107"/>
      <c r="GB164" s="107"/>
      <c r="GC164" s="107"/>
      <c r="GD164" s="107"/>
      <c r="GE164" s="107"/>
      <c r="GF164" s="107"/>
      <c r="GG164" s="107"/>
      <c r="GH164" s="107"/>
      <c r="GI164" s="107"/>
      <c r="GJ164" s="107"/>
      <c r="GK164" s="107"/>
      <c r="GL164" s="107"/>
      <c r="GM164" s="107"/>
      <c r="GN164" s="107"/>
      <c r="GO164" s="107"/>
      <c r="GP164" s="107"/>
      <c r="GQ164" s="107"/>
      <c r="GR164" s="107"/>
      <c r="GS164" s="107"/>
      <c r="GT164" s="107"/>
      <c r="GU164" s="107"/>
      <c r="GV164" s="107"/>
      <c r="GW164" s="107"/>
      <c r="GX164" s="107"/>
      <c r="GY164" s="107"/>
      <c r="GZ164" s="107"/>
      <c r="HA164" s="107"/>
      <c r="HB164" s="107"/>
      <c r="HC164" s="107"/>
      <c r="HD164" s="107"/>
      <c r="HE164" s="107"/>
      <c r="HF164" s="107"/>
      <c r="HG164" s="107"/>
      <c r="HH164" s="107"/>
      <c r="HI164" s="107"/>
      <c r="HJ164" s="107"/>
      <c r="HK164" s="107"/>
      <c r="HL164" s="107"/>
      <c r="HM164" s="107"/>
      <c r="HN164" s="107"/>
      <c r="HO164" s="107"/>
      <c r="HP164" s="107"/>
      <c r="HQ164" s="107"/>
      <c r="HR164" s="107"/>
      <c r="HS164" s="107"/>
      <c r="HT164" s="107"/>
      <c r="HU164" s="107"/>
      <c r="HV164" s="107"/>
      <c r="HW164" s="107"/>
      <c r="HX164" s="107"/>
      <c r="HY164" s="107"/>
      <c r="HZ164" s="107"/>
      <c r="IA164" s="107"/>
      <c r="IB164" s="107"/>
      <c r="IC164" s="107"/>
    </row>
    <row r="165" spans="1:237" s="108" customFormat="1" ht="25.5" customHeight="1" x14ac:dyDescent="0.2">
      <c r="A165" s="147"/>
      <c r="B165" s="148"/>
      <c r="C165" s="49" t="s">
        <v>486</v>
      </c>
      <c r="D165" s="50" t="s">
        <v>293</v>
      </c>
      <c r="E165" s="148"/>
      <c r="F165" s="51" t="s">
        <v>487</v>
      </c>
      <c r="G165" s="31" t="s">
        <v>293</v>
      </c>
      <c r="H165" s="51" t="s">
        <v>488</v>
      </c>
      <c r="I165" s="31" t="s">
        <v>293</v>
      </c>
      <c r="J165" s="51" t="s">
        <v>487</v>
      </c>
      <c r="K165" s="31" t="s">
        <v>293</v>
      </c>
    </row>
    <row r="166" spans="1:237" ht="18" x14ac:dyDescent="0.25">
      <c r="A166" s="33" t="s">
        <v>342</v>
      </c>
      <c r="B166" s="33"/>
      <c r="C166" s="35"/>
      <c r="D166" s="35"/>
      <c r="E166" s="34"/>
      <c r="F166" s="34"/>
      <c r="G166" s="35"/>
      <c r="H166" s="34"/>
      <c r="I166" s="35"/>
      <c r="J166" s="34"/>
      <c r="K166" s="35"/>
    </row>
    <row r="167" spans="1:237" ht="12.75" customHeight="1" x14ac:dyDescent="0.2">
      <c r="A167" s="34" t="s">
        <v>104</v>
      </c>
      <c r="B167" s="115">
        <v>1737</v>
      </c>
      <c r="C167" s="115">
        <v>1356</v>
      </c>
      <c r="D167" s="39">
        <v>78.065630397236617</v>
      </c>
      <c r="E167" s="115">
        <v>1780</v>
      </c>
      <c r="F167" s="38">
        <v>1383</v>
      </c>
      <c r="G167" s="39">
        <v>77.696629213483149</v>
      </c>
      <c r="H167" s="38">
        <v>1710</v>
      </c>
      <c r="I167" s="39">
        <v>96.067415730337075</v>
      </c>
      <c r="J167" s="38">
        <v>1396</v>
      </c>
      <c r="K167" s="39">
        <v>78.426966292134836</v>
      </c>
    </row>
    <row r="168" spans="1:237" ht="12.75" customHeight="1" x14ac:dyDescent="0.2">
      <c r="A168" s="34" t="s">
        <v>105</v>
      </c>
      <c r="B168" s="115">
        <v>234</v>
      </c>
      <c r="C168" s="115">
        <v>205</v>
      </c>
      <c r="D168" s="39">
        <v>87.606837606837601</v>
      </c>
      <c r="E168" s="115">
        <v>257</v>
      </c>
      <c r="F168" s="38">
        <v>210</v>
      </c>
      <c r="G168" s="39">
        <v>81.712062256809332</v>
      </c>
      <c r="H168" s="38">
        <v>245</v>
      </c>
      <c r="I168" s="39">
        <v>95.330739299610897</v>
      </c>
      <c r="J168" s="38">
        <v>212</v>
      </c>
      <c r="K168" s="39">
        <v>82.490272373540861</v>
      </c>
    </row>
    <row r="169" spans="1:237" ht="12.75" customHeight="1" x14ac:dyDescent="0.2">
      <c r="A169" s="34" t="s">
        <v>106</v>
      </c>
      <c r="B169" s="115">
        <v>196</v>
      </c>
      <c r="C169" s="115">
        <v>176</v>
      </c>
      <c r="D169" s="39">
        <v>89.795918367346943</v>
      </c>
      <c r="E169" s="115">
        <v>226</v>
      </c>
      <c r="F169" s="38">
        <v>207</v>
      </c>
      <c r="G169" s="39">
        <v>91.592920353982308</v>
      </c>
      <c r="H169" s="38">
        <v>221</v>
      </c>
      <c r="I169" s="39">
        <v>97.787610619469021</v>
      </c>
      <c r="J169" s="38">
        <v>207</v>
      </c>
      <c r="K169" s="39">
        <v>91.592920353982308</v>
      </c>
    </row>
    <row r="170" spans="1:237" ht="12.75" customHeight="1" x14ac:dyDescent="0.2">
      <c r="A170" s="34" t="s">
        <v>107</v>
      </c>
      <c r="B170" s="115">
        <v>271</v>
      </c>
      <c r="C170" s="115">
        <v>207</v>
      </c>
      <c r="D170" s="39">
        <v>76.383763837638369</v>
      </c>
      <c r="E170" s="115">
        <v>272</v>
      </c>
      <c r="F170" s="38">
        <v>220</v>
      </c>
      <c r="G170" s="39">
        <v>80.882352941176464</v>
      </c>
      <c r="H170" s="38">
        <v>261</v>
      </c>
      <c r="I170" s="39">
        <v>95.955882352941174</v>
      </c>
      <c r="J170" s="38">
        <v>222</v>
      </c>
      <c r="K170" s="39">
        <v>81.617647058823536</v>
      </c>
    </row>
    <row r="171" spans="1:237" ht="12.75" customHeight="1" x14ac:dyDescent="0.2">
      <c r="A171" s="34" t="s">
        <v>108</v>
      </c>
      <c r="B171" s="115">
        <v>493</v>
      </c>
      <c r="C171" s="115">
        <v>340</v>
      </c>
      <c r="D171" s="39">
        <v>68.965517241379317</v>
      </c>
      <c r="E171" s="115">
        <v>531</v>
      </c>
      <c r="F171" s="38">
        <v>441</v>
      </c>
      <c r="G171" s="39">
        <v>83.050847457627114</v>
      </c>
      <c r="H171" s="38">
        <v>506</v>
      </c>
      <c r="I171" s="39">
        <v>95.291902071563086</v>
      </c>
      <c r="J171" s="38">
        <v>446</v>
      </c>
      <c r="K171" s="39">
        <v>83.992467043314505</v>
      </c>
    </row>
    <row r="172" spans="1:237" ht="12.75" customHeight="1" x14ac:dyDescent="0.2">
      <c r="A172" s="34" t="s">
        <v>109</v>
      </c>
      <c r="B172" s="115">
        <v>508</v>
      </c>
      <c r="C172" s="115">
        <v>433</v>
      </c>
      <c r="D172" s="39">
        <v>85.236220472440948</v>
      </c>
      <c r="E172" s="115">
        <v>494</v>
      </c>
      <c r="F172" s="38">
        <v>392</v>
      </c>
      <c r="G172" s="39">
        <v>79.352226720647778</v>
      </c>
      <c r="H172" s="38">
        <v>470</v>
      </c>
      <c r="I172" s="39">
        <v>95.141700404858298</v>
      </c>
      <c r="J172" s="38">
        <v>390</v>
      </c>
      <c r="K172" s="39">
        <v>78.94736842105263</v>
      </c>
    </row>
    <row r="173" spans="1:237" ht="12.75" customHeight="1" x14ac:dyDescent="0.2">
      <c r="A173" s="34" t="s">
        <v>110</v>
      </c>
      <c r="B173" s="115">
        <v>111</v>
      </c>
      <c r="C173" s="115">
        <v>102</v>
      </c>
      <c r="D173" s="39">
        <v>91.891891891891888</v>
      </c>
      <c r="E173" s="115">
        <v>111</v>
      </c>
      <c r="F173" s="38">
        <v>84</v>
      </c>
      <c r="G173" s="39">
        <v>75.675675675675677</v>
      </c>
      <c r="H173" s="38">
        <v>105</v>
      </c>
      <c r="I173" s="39">
        <v>94.594594594594597</v>
      </c>
      <c r="J173" s="38">
        <v>84</v>
      </c>
      <c r="K173" s="39">
        <v>75.675675675675677</v>
      </c>
    </row>
    <row r="174" spans="1:237" ht="12.75" customHeight="1" x14ac:dyDescent="0.2">
      <c r="A174" s="34" t="s">
        <v>111</v>
      </c>
      <c r="B174" s="115">
        <v>531</v>
      </c>
      <c r="C174" s="115">
        <v>464</v>
      </c>
      <c r="D174" s="39">
        <v>87.38229755178908</v>
      </c>
      <c r="E174" s="115">
        <v>593</v>
      </c>
      <c r="F174" s="38">
        <v>501</v>
      </c>
      <c r="G174" s="39">
        <v>84.485666104553118</v>
      </c>
      <c r="H174" s="38">
        <v>576</v>
      </c>
      <c r="I174" s="39">
        <v>97.133220910623947</v>
      </c>
      <c r="J174" s="38">
        <v>514</v>
      </c>
      <c r="K174" s="39">
        <v>86.677908937605395</v>
      </c>
    </row>
    <row r="175" spans="1:237" ht="12.75" customHeight="1" x14ac:dyDescent="0.2">
      <c r="A175" s="34" t="s">
        <v>112</v>
      </c>
      <c r="B175" s="115">
        <v>322</v>
      </c>
      <c r="C175" s="115">
        <v>257</v>
      </c>
      <c r="D175" s="39">
        <v>79.813664596273298</v>
      </c>
      <c r="E175" s="115">
        <v>348</v>
      </c>
      <c r="F175" s="38">
        <v>293</v>
      </c>
      <c r="G175" s="39">
        <v>84.195402298850581</v>
      </c>
      <c r="H175" s="38">
        <v>338</v>
      </c>
      <c r="I175" s="39">
        <v>97.1264367816092</v>
      </c>
      <c r="J175" s="38">
        <v>293</v>
      </c>
      <c r="K175" s="39">
        <v>84.195402298850581</v>
      </c>
    </row>
    <row r="176" spans="1:237" ht="12.75" customHeight="1" x14ac:dyDescent="0.2">
      <c r="A176" s="34" t="s">
        <v>113</v>
      </c>
      <c r="B176" s="115">
        <v>347</v>
      </c>
      <c r="C176" s="115">
        <v>303</v>
      </c>
      <c r="D176" s="39">
        <v>87.319884726224785</v>
      </c>
      <c r="E176" s="115">
        <v>350</v>
      </c>
      <c r="F176" s="38">
        <v>299</v>
      </c>
      <c r="G176" s="39">
        <v>85.428571428571431</v>
      </c>
      <c r="H176" s="38">
        <v>338</v>
      </c>
      <c r="I176" s="39">
        <v>96.571428571428569</v>
      </c>
      <c r="J176" s="38">
        <v>300</v>
      </c>
      <c r="K176" s="39">
        <v>85.714285714285708</v>
      </c>
    </row>
    <row r="177" spans="1:11" ht="12.75" customHeight="1" x14ac:dyDescent="0.2">
      <c r="A177" s="34" t="s">
        <v>114</v>
      </c>
      <c r="B177" s="115">
        <v>144</v>
      </c>
      <c r="C177" s="115">
        <v>126</v>
      </c>
      <c r="D177" s="39">
        <v>87.5</v>
      </c>
      <c r="E177" s="115">
        <v>147</v>
      </c>
      <c r="F177" s="38">
        <v>126</v>
      </c>
      <c r="G177" s="39">
        <v>85.714285714285708</v>
      </c>
      <c r="H177" s="38">
        <v>143</v>
      </c>
      <c r="I177" s="39">
        <v>97.278911564625844</v>
      </c>
      <c r="J177" s="38">
        <v>126</v>
      </c>
      <c r="K177" s="39">
        <v>85.714285714285708</v>
      </c>
    </row>
    <row r="178" spans="1:11" ht="12.75" customHeight="1" x14ac:dyDescent="0.2">
      <c r="A178" s="34" t="s">
        <v>115</v>
      </c>
      <c r="B178" s="115">
        <v>147</v>
      </c>
      <c r="C178" s="115">
        <v>114</v>
      </c>
      <c r="D178" s="39">
        <v>77.551020408163268</v>
      </c>
      <c r="E178" s="115">
        <v>144</v>
      </c>
      <c r="F178" s="38">
        <v>113</v>
      </c>
      <c r="G178" s="39">
        <v>78.472222222222229</v>
      </c>
      <c r="H178" s="38">
        <v>132</v>
      </c>
      <c r="I178" s="39">
        <v>91.666666666666671</v>
      </c>
      <c r="J178" s="38">
        <v>113</v>
      </c>
      <c r="K178" s="39">
        <v>78.472222222222229</v>
      </c>
    </row>
    <row r="179" spans="1:11" ht="12.75" customHeight="1" x14ac:dyDescent="0.2">
      <c r="A179" s="34" t="s">
        <v>116</v>
      </c>
      <c r="B179" s="115">
        <v>637</v>
      </c>
      <c r="C179" s="115">
        <v>482</v>
      </c>
      <c r="D179" s="39">
        <v>75.667189952904238</v>
      </c>
      <c r="E179" s="115">
        <v>695</v>
      </c>
      <c r="F179" s="38">
        <v>526</v>
      </c>
      <c r="G179" s="39">
        <v>75.683453237410077</v>
      </c>
      <c r="H179" s="38">
        <v>666</v>
      </c>
      <c r="I179" s="39">
        <v>95.827338129496397</v>
      </c>
      <c r="J179" s="38">
        <v>537</v>
      </c>
      <c r="K179" s="39">
        <v>77.266187050359719</v>
      </c>
    </row>
    <row r="180" spans="1:11" ht="12.75" customHeight="1" x14ac:dyDescent="0.2">
      <c r="A180" s="34" t="s">
        <v>117</v>
      </c>
      <c r="B180" s="115">
        <v>90</v>
      </c>
      <c r="C180" s="115">
        <v>72</v>
      </c>
      <c r="D180" s="39">
        <v>80</v>
      </c>
      <c r="E180" s="115">
        <v>114</v>
      </c>
      <c r="F180" s="38">
        <v>95</v>
      </c>
      <c r="G180" s="39">
        <v>83.333333333333329</v>
      </c>
      <c r="H180" s="38">
        <v>103</v>
      </c>
      <c r="I180" s="39">
        <v>90.350877192982452</v>
      </c>
      <c r="J180" s="38">
        <v>95</v>
      </c>
      <c r="K180" s="39">
        <v>83.333333333333329</v>
      </c>
    </row>
    <row r="181" spans="1:11" ht="12.75" customHeight="1" x14ac:dyDescent="0.2">
      <c r="A181" s="34" t="s">
        <v>118</v>
      </c>
      <c r="B181" s="115">
        <v>92</v>
      </c>
      <c r="C181" s="115">
        <v>56</v>
      </c>
      <c r="D181" s="39">
        <v>60.869565217391298</v>
      </c>
      <c r="E181" s="115">
        <v>67</v>
      </c>
      <c r="F181" s="38">
        <v>50</v>
      </c>
      <c r="G181" s="39">
        <v>74.626865671641795</v>
      </c>
      <c r="H181" s="38">
        <v>53</v>
      </c>
      <c r="I181" s="39">
        <v>79.104477611940297</v>
      </c>
      <c r="J181" s="38">
        <v>49</v>
      </c>
      <c r="K181" s="39">
        <v>73.134328358208961</v>
      </c>
    </row>
    <row r="182" spans="1:11" ht="12.75" customHeight="1" x14ac:dyDescent="0.2">
      <c r="A182" s="34" t="s">
        <v>119</v>
      </c>
      <c r="B182" s="115">
        <v>222</v>
      </c>
      <c r="C182" s="115">
        <v>148</v>
      </c>
      <c r="D182" s="39">
        <v>66.666666666666671</v>
      </c>
      <c r="E182" s="115">
        <v>225</v>
      </c>
      <c r="F182" s="38">
        <v>147</v>
      </c>
      <c r="G182" s="39">
        <v>65.333333333333329</v>
      </c>
      <c r="H182" s="38">
        <v>170</v>
      </c>
      <c r="I182" s="39">
        <v>75.555555555555557</v>
      </c>
      <c r="J182" s="38">
        <v>146</v>
      </c>
      <c r="K182" s="39">
        <v>64.888888888888886</v>
      </c>
    </row>
    <row r="183" spans="1:11" ht="12.75" customHeight="1" x14ac:dyDescent="0.2">
      <c r="A183" s="34" t="s">
        <v>120</v>
      </c>
      <c r="B183" s="115">
        <v>479</v>
      </c>
      <c r="C183" s="115">
        <v>337</v>
      </c>
      <c r="D183" s="39">
        <v>70.354906054279752</v>
      </c>
      <c r="E183" s="115">
        <v>476</v>
      </c>
      <c r="F183" s="38">
        <v>349</v>
      </c>
      <c r="G183" s="39">
        <v>73.319327731092443</v>
      </c>
      <c r="H183" s="38">
        <v>453</v>
      </c>
      <c r="I183" s="39">
        <v>95.168067226890756</v>
      </c>
      <c r="J183" s="38">
        <v>353</v>
      </c>
      <c r="K183" s="39">
        <v>74.159663865546221</v>
      </c>
    </row>
    <row r="184" spans="1:11" ht="12.75" customHeight="1" x14ac:dyDescent="0.2">
      <c r="A184" s="34" t="s">
        <v>333</v>
      </c>
      <c r="B184" s="115">
        <v>685</v>
      </c>
      <c r="C184" s="115">
        <v>563</v>
      </c>
      <c r="D184" s="39">
        <v>82.189781021897815</v>
      </c>
      <c r="E184" s="115">
        <v>703</v>
      </c>
      <c r="F184" s="38">
        <v>599</v>
      </c>
      <c r="G184" s="39">
        <v>85.206258890469414</v>
      </c>
      <c r="H184" s="38">
        <v>691</v>
      </c>
      <c r="I184" s="39">
        <v>98.29302987197724</v>
      </c>
      <c r="J184" s="38">
        <v>600</v>
      </c>
      <c r="K184" s="39">
        <v>85.348506401137982</v>
      </c>
    </row>
    <row r="185" spans="1:11" ht="12.75" customHeight="1" x14ac:dyDescent="0.2">
      <c r="A185" s="34" t="s">
        <v>103</v>
      </c>
      <c r="B185" s="115">
        <v>3855</v>
      </c>
      <c r="C185" s="115">
        <v>3127</v>
      </c>
      <c r="D185" s="39">
        <v>81.115434500648504</v>
      </c>
      <c r="E185" s="115">
        <v>3813</v>
      </c>
      <c r="F185" s="38">
        <v>2873</v>
      </c>
      <c r="G185" s="39">
        <v>75.347495410437972</v>
      </c>
      <c r="H185" s="38">
        <v>3668</v>
      </c>
      <c r="I185" s="39">
        <v>96.197220036716502</v>
      </c>
      <c r="J185" s="38">
        <v>2920</v>
      </c>
      <c r="K185" s="39">
        <v>76.580120639916075</v>
      </c>
    </row>
    <row r="186" spans="1:11" ht="12.75" customHeight="1" x14ac:dyDescent="0.2">
      <c r="A186" s="34" t="s">
        <v>297</v>
      </c>
      <c r="B186" s="115">
        <v>553</v>
      </c>
      <c r="C186" s="115">
        <v>419</v>
      </c>
      <c r="D186" s="39">
        <v>75.768535262206143</v>
      </c>
      <c r="E186" s="115">
        <v>627</v>
      </c>
      <c r="F186" s="38">
        <v>495</v>
      </c>
      <c r="G186" s="39">
        <v>78.94736842105263</v>
      </c>
      <c r="H186" s="38">
        <v>578</v>
      </c>
      <c r="I186" s="39">
        <v>92.185007974481664</v>
      </c>
      <c r="J186" s="38">
        <v>500</v>
      </c>
      <c r="K186" s="39">
        <v>79.744816586921857</v>
      </c>
    </row>
    <row r="187" spans="1:11" ht="12.75" customHeight="1" x14ac:dyDescent="0.2">
      <c r="A187" s="34" t="s">
        <v>121</v>
      </c>
      <c r="B187" s="115">
        <v>835</v>
      </c>
      <c r="C187" s="115">
        <v>582</v>
      </c>
      <c r="D187" s="39">
        <v>69.700598802395206</v>
      </c>
      <c r="E187" s="115">
        <v>857</v>
      </c>
      <c r="F187" s="38">
        <v>579</v>
      </c>
      <c r="G187" s="39">
        <v>67.561260210035002</v>
      </c>
      <c r="H187" s="38">
        <v>777</v>
      </c>
      <c r="I187" s="39">
        <v>90.665110851808635</v>
      </c>
      <c r="J187" s="38">
        <v>578</v>
      </c>
      <c r="K187" s="39">
        <v>67.444574095682611</v>
      </c>
    </row>
    <row r="188" spans="1:11" ht="12.75" customHeight="1" x14ac:dyDescent="0.2">
      <c r="A188" s="34" t="s">
        <v>364</v>
      </c>
      <c r="B188" s="115">
        <v>758</v>
      </c>
      <c r="C188" s="115">
        <v>566</v>
      </c>
      <c r="D188" s="39">
        <v>74.670184696569919</v>
      </c>
      <c r="E188" s="115">
        <v>698</v>
      </c>
      <c r="F188" s="38">
        <v>513</v>
      </c>
      <c r="G188" s="39">
        <v>73.495702005730664</v>
      </c>
      <c r="H188" s="38">
        <v>637</v>
      </c>
      <c r="I188" s="39">
        <v>91.260744985673355</v>
      </c>
      <c r="J188" s="38">
        <v>520</v>
      </c>
      <c r="K188" s="39">
        <v>74.49856733524355</v>
      </c>
    </row>
    <row r="189" spans="1:11" ht="12.75" customHeight="1" x14ac:dyDescent="0.2">
      <c r="A189" s="34" t="s">
        <v>122</v>
      </c>
      <c r="B189" s="115">
        <v>228</v>
      </c>
      <c r="C189" s="115">
        <v>189</v>
      </c>
      <c r="D189" s="39">
        <v>82.89473684210526</v>
      </c>
      <c r="E189" s="115">
        <v>263</v>
      </c>
      <c r="F189" s="38">
        <v>232</v>
      </c>
      <c r="G189" s="39">
        <v>88.212927756653997</v>
      </c>
      <c r="H189" s="38">
        <v>252</v>
      </c>
      <c r="I189" s="39">
        <v>95.817490494296578</v>
      </c>
      <c r="J189" s="38">
        <v>230</v>
      </c>
      <c r="K189" s="39">
        <v>87.452471482889734</v>
      </c>
    </row>
    <row r="190" spans="1:11" ht="12.75" customHeight="1" x14ac:dyDescent="0.2">
      <c r="A190" s="34" t="s">
        <v>123</v>
      </c>
      <c r="B190" s="115">
        <v>555</v>
      </c>
      <c r="C190" s="115">
        <v>464</v>
      </c>
      <c r="D190" s="39">
        <v>83.603603603603602</v>
      </c>
      <c r="E190" s="115">
        <v>646</v>
      </c>
      <c r="F190" s="38">
        <v>525</v>
      </c>
      <c r="G190" s="39">
        <v>81.269349845201234</v>
      </c>
      <c r="H190" s="38">
        <v>633</v>
      </c>
      <c r="I190" s="39">
        <v>97.987616099071204</v>
      </c>
      <c r="J190" s="38">
        <v>534</v>
      </c>
      <c r="K190" s="39">
        <v>82.662538699690401</v>
      </c>
    </row>
    <row r="191" spans="1:11" ht="12.75" customHeight="1" x14ac:dyDescent="0.2">
      <c r="A191" s="34" t="s">
        <v>124</v>
      </c>
      <c r="B191" s="115">
        <v>194</v>
      </c>
      <c r="C191" s="115">
        <v>169</v>
      </c>
      <c r="D191" s="39">
        <v>87.113402061855666</v>
      </c>
      <c r="E191" s="115">
        <v>189</v>
      </c>
      <c r="F191" s="38">
        <v>148</v>
      </c>
      <c r="G191" s="39">
        <v>78.306878306878303</v>
      </c>
      <c r="H191" s="38">
        <v>170</v>
      </c>
      <c r="I191" s="39">
        <v>89.94708994708995</v>
      </c>
      <c r="J191" s="38">
        <v>149</v>
      </c>
      <c r="K191" s="39">
        <v>78.835978835978835</v>
      </c>
    </row>
    <row r="192" spans="1:11" ht="12.75" customHeight="1" x14ac:dyDescent="0.2">
      <c r="A192" s="34" t="s">
        <v>125</v>
      </c>
      <c r="B192" s="118">
        <v>739</v>
      </c>
      <c r="C192" s="117">
        <v>561</v>
      </c>
      <c r="D192" s="39">
        <v>75.913396481732065</v>
      </c>
      <c r="E192" s="115">
        <v>793</v>
      </c>
      <c r="F192" s="38">
        <v>650</v>
      </c>
      <c r="G192" s="39">
        <v>81.967213114754102</v>
      </c>
      <c r="H192" s="38">
        <v>756</v>
      </c>
      <c r="I192" s="39">
        <v>95.334174022698619</v>
      </c>
      <c r="J192" s="38">
        <v>651</v>
      </c>
      <c r="K192" s="39">
        <v>82.093316519546022</v>
      </c>
    </row>
    <row r="193" spans="1:237" ht="13.5" thickBot="1" x14ac:dyDescent="0.25">
      <c r="A193" s="40" t="s">
        <v>295</v>
      </c>
      <c r="B193" s="41">
        <f>SUM(B167:B192)</f>
        <v>14963</v>
      </c>
      <c r="C193" s="41">
        <f>SUM(C167:C192)</f>
        <v>11818</v>
      </c>
      <c r="D193" s="42">
        <f>100*(C193/B193)</f>
        <v>78.981487669584965</v>
      </c>
      <c r="E193" s="41">
        <f>SUM(E167:E192)</f>
        <v>15419</v>
      </c>
      <c r="F193" s="41">
        <f>SUM(F167:F192)</f>
        <v>12050</v>
      </c>
      <c r="G193" s="42">
        <f>(F193/E193)*100</f>
        <v>78.150334003502181</v>
      </c>
      <c r="H193" s="41">
        <f>SUM(H167:H192)</f>
        <v>14652</v>
      </c>
      <c r="I193" s="42">
        <f>(H193/E193)*100</f>
        <v>95.025617744341389</v>
      </c>
      <c r="J193" s="41">
        <f>SUM(J167:J192)</f>
        <v>12165</v>
      </c>
      <c r="K193" s="42">
        <f>(J193/E193)*100</f>
        <v>78.896167066606139</v>
      </c>
    </row>
    <row r="194" spans="1:237" s="28" customFormat="1" ht="25.5" customHeight="1" thickTop="1" x14ac:dyDescent="0.2">
      <c r="A194" s="138" t="s">
        <v>294</v>
      </c>
      <c r="B194" s="140" t="s">
        <v>458</v>
      </c>
      <c r="C194" s="134" t="s">
        <v>459</v>
      </c>
      <c r="D194" s="135"/>
      <c r="E194" s="136" t="s">
        <v>460</v>
      </c>
      <c r="F194" s="134" t="s">
        <v>461</v>
      </c>
      <c r="G194" s="135"/>
      <c r="H194" s="134" t="s">
        <v>462</v>
      </c>
      <c r="I194" s="144"/>
      <c r="J194" s="144"/>
      <c r="K194" s="135"/>
      <c r="L194" s="107"/>
      <c r="M194" s="107"/>
      <c r="N194" s="107"/>
      <c r="O194" s="107"/>
      <c r="P194" s="107"/>
      <c r="Q194" s="107"/>
      <c r="R194" s="107"/>
      <c r="S194" s="107"/>
      <c r="T194" s="107"/>
      <c r="U194" s="107"/>
      <c r="V194" s="107"/>
      <c r="W194" s="107"/>
      <c r="X194" s="107"/>
      <c r="Y194" s="107"/>
      <c r="Z194" s="107"/>
      <c r="AA194" s="107"/>
      <c r="AB194" s="107"/>
      <c r="AC194" s="107"/>
      <c r="AD194" s="107"/>
      <c r="AE194" s="107"/>
      <c r="AF194" s="107"/>
      <c r="AG194" s="107"/>
      <c r="AH194" s="107"/>
      <c r="AI194" s="107"/>
      <c r="AJ194" s="107"/>
      <c r="AK194" s="107"/>
      <c r="AL194" s="107"/>
      <c r="AM194" s="107"/>
      <c r="AN194" s="107"/>
      <c r="AO194" s="107"/>
      <c r="AP194" s="107"/>
      <c r="AQ194" s="107"/>
      <c r="AR194" s="107"/>
      <c r="AS194" s="107"/>
      <c r="AT194" s="107"/>
      <c r="AU194" s="107"/>
      <c r="AV194" s="107"/>
      <c r="AW194" s="107"/>
      <c r="AX194" s="107"/>
      <c r="AY194" s="107"/>
      <c r="AZ194" s="107"/>
      <c r="BA194" s="107"/>
      <c r="BB194" s="107"/>
      <c r="BC194" s="107"/>
      <c r="BD194" s="107"/>
      <c r="BE194" s="107"/>
      <c r="BF194" s="107"/>
      <c r="BG194" s="107"/>
      <c r="BH194" s="107"/>
      <c r="BI194" s="107"/>
      <c r="BJ194" s="107"/>
      <c r="BK194" s="107"/>
      <c r="BL194" s="107"/>
      <c r="BM194" s="107"/>
      <c r="BN194" s="107"/>
      <c r="BO194" s="107"/>
      <c r="BP194" s="107"/>
      <c r="BQ194" s="107"/>
      <c r="BR194" s="107"/>
      <c r="BS194" s="107"/>
      <c r="BT194" s="107"/>
      <c r="BU194" s="107"/>
      <c r="BV194" s="107"/>
      <c r="BW194" s="107"/>
      <c r="BX194" s="107"/>
      <c r="BY194" s="107"/>
      <c r="BZ194" s="107"/>
      <c r="CA194" s="107"/>
      <c r="CB194" s="107"/>
      <c r="CC194" s="107"/>
      <c r="CD194" s="107"/>
      <c r="CE194" s="107"/>
      <c r="CF194" s="107"/>
      <c r="CG194" s="107"/>
      <c r="CH194" s="107"/>
      <c r="CI194" s="107"/>
      <c r="CJ194" s="107"/>
      <c r="CK194" s="107"/>
      <c r="CL194" s="107"/>
      <c r="CM194" s="107"/>
      <c r="CN194" s="107"/>
      <c r="CO194" s="107"/>
      <c r="CP194" s="107"/>
      <c r="CQ194" s="107"/>
      <c r="CR194" s="107"/>
      <c r="CS194" s="107"/>
      <c r="CT194" s="107"/>
      <c r="CU194" s="107"/>
      <c r="CV194" s="107"/>
      <c r="CW194" s="107"/>
      <c r="CX194" s="107"/>
      <c r="CY194" s="107"/>
      <c r="CZ194" s="107"/>
      <c r="DA194" s="107"/>
      <c r="DB194" s="107"/>
      <c r="DC194" s="107"/>
      <c r="DD194" s="107"/>
      <c r="DE194" s="107"/>
      <c r="DF194" s="107"/>
      <c r="DG194" s="107"/>
      <c r="DH194" s="107"/>
      <c r="DI194" s="107"/>
      <c r="DJ194" s="107"/>
      <c r="DK194" s="107"/>
      <c r="DL194" s="107"/>
      <c r="DM194" s="107"/>
      <c r="DN194" s="107"/>
      <c r="DO194" s="107"/>
      <c r="DP194" s="107"/>
      <c r="DQ194" s="107"/>
      <c r="DR194" s="107"/>
      <c r="DS194" s="107"/>
      <c r="DT194" s="107"/>
      <c r="DU194" s="107"/>
      <c r="DV194" s="107"/>
      <c r="DW194" s="107"/>
      <c r="DX194" s="107"/>
      <c r="DY194" s="107"/>
      <c r="DZ194" s="107"/>
      <c r="EA194" s="107"/>
      <c r="EB194" s="107"/>
      <c r="EC194" s="107"/>
      <c r="ED194" s="107"/>
      <c r="EE194" s="107"/>
      <c r="EF194" s="107"/>
      <c r="EG194" s="107"/>
      <c r="EH194" s="107"/>
      <c r="EI194" s="107"/>
      <c r="EJ194" s="107"/>
      <c r="EK194" s="107"/>
      <c r="EL194" s="107"/>
      <c r="EM194" s="107"/>
      <c r="EN194" s="107"/>
      <c r="EO194" s="107"/>
      <c r="EP194" s="107"/>
      <c r="EQ194" s="107"/>
      <c r="ER194" s="107"/>
      <c r="ES194" s="107"/>
      <c r="ET194" s="107"/>
      <c r="EU194" s="107"/>
      <c r="EV194" s="107"/>
      <c r="EW194" s="107"/>
      <c r="EX194" s="107"/>
      <c r="EY194" s="107"/>
      <c r="EZ194" s="107"/>
      <c r="FA194" s="107"/>
      <c r="FB194" s="107"/>
      <c r="FC194" s="107"/>
      <c r="FD194" s="107"/>
      <c r="FE194" s="107"/>
      <c r="FF194" s="107"/>
      <c r="FG194" s="107"/>
      <c r="FH194" s="107"/>
      <c r="FI194" s="107"/>
      <c r="FJ194" s="107"/>
      <c r="FK194" s="107"/>
      <c r="FL194" s="107"/>
      <c r="FM194" s="107"/>
      <c r="FN194" s="107"/>
      <c r="FO194" s="107"/>
      <c r="FP194" s="107"/>
      <c r="FQ194" s="107"/>
      <c r="FR194" s="107"/>
      <c r="FS194" s="107"/>
      <c r="FT194" s="107"/>
      <c r="FU194" s="107"/>
      <c r="FV194" s="107"/>
      <c r="FW194" s="107"/>
      <c r="FX194" s="107"/>
      <c r="FY194" s="107"/>
      <c r="FZ194" s="107"/>
      <c r="GA194" s="107"/>
      <c r="GB194" s="107"/>
      <c r="GC194" s="107"/>
      <c r="GD194" s="107"/>
      <c r="GE194" s="107"/>
      <c r="GF194" s="107"/>
      <c r="GG194" s="107"/>
      <c r="GH194" s="107"/>
      <c r="GI194" s="107"/>
      <c r="GJ194" s="107"/>
      <c r="GK194" s="107"/>
      <c r="GL194" s="107"/>
      <c r="GM194" s="107"/>
      <c r="GN194" s="107"/>
      <c r="GO194" s="107"/>
      <c r="GP194" s="107"/>
      <c r="GQ194" s="107"/>
      <c r="GR194" s="107"/>
      <c r="GS194" s="107"/>
      <c r="GT194" s="107"/>
      <c r="GU194" s="107"/>
      <c r="GV194" s="107"/>
      <c r="GW194" s="107"/>
      <c r="GX194" s="107"/>
      <c r="GY194" s="107"/>
      <c r="GZ194" s="107"/>
      <c r="HA194" s="107"/>
      <c r="HB194" s="107"/>
      <c r="HC194" s="107"/>
      <c r="HD194" s="107"/>
      <c r="HE194" s="107"/>
      <c r="HF194" s="107"/>
      <c r="HG194" s="107"/>
      <c r="HH194" s="107"/>
      <c r="HI194" s="107"/>
      <c r="HJ194" s="107"/>
      <c r="HK194" s="107"/>
      <c r="HL194" s="107"/>
      <c r="HM194" s="107"/>
      <c r="HN194" s="107"/>
      <c r="HO194" s="107"/>
      <c r="HP194" s="107"/>
      <c r="HQ194" s="107"/>
      <c r="HR194" s="107"/>
      <c r="HS194" s="107"/>
      <c r="HT194" s="107"/>
      <c r="HU194" s="107"/>
      <c r="HV194" s="107"/>
      <c r="HW194" s="107"/>
      <c r="HX194" s="107"/>
      <c r="HY194" s="107"/>
      <c r="HZ194" s="107"/>
      <c r="IA194" s="107"/>
      <c r="IB194" s="107"/>
      <c r="IC194" s="107"/>
    </row>
    <row r="195" spans="1:237" s="108" customFormat="1" ht="25.5" customHeight="1" x14ac:dyDescent="0.2">
      <c r="A195" s="147"/>
      <c r="B195" s="148"/>
      <c r="C195" s="49" t="s">
        <v>486</v>
      </c>
      <c r="D195" s="50" t="s">
        <v>293</v>
      </c>
      <c r="E195" s="148"/>
      <c r="F195" s="51" t="s">
        <v>487</v>
      </c>
      <c r="G195" s="31" t="s">
        <v>293</v>
      </c>
      <c r="H195" s="51" t="s">
        <v>488</v>
      </c>
      <c r="I195" s="31" t="s">
        <v>293</v>
      </c>
      <c r="J195" s="51" t="s">
        <v>487</v>
      </c>
      <c r="K195" s="31" t="s">
        <v>293</v>
      </c>
    </row>
    <row r="196" spans="1:237" ht="18" x14ac:dyDescent="0.25">
      <c r="A196" s="33" t="s">
        <v>319</v>
      </c>
      <c r="B196" s="33"/>
      <c r="C196" s="35"/>
      <c r="D196" s="35"/>
      <c r="E196" s="34"/>
      <c r="F196" s="34"/>
      <c r="G196" s="35"/>
      <c r="H196" s="34"/>
      <c r="I196" s="35"/>
      <c r="J196" s="34"/>
      <c r="K196" s="35"/>
    </row>
    <row r="197" spans="1:237" x14ac:dyDescent="0.2">
      <c r="A197" s="34" t="s">
        <v>127</v>
      </c>
      <c r="B197" s="115">
        <v>1038</v>
      </c>
      <c r="C197" s="115">
        <v>893</v>
      </c>
      <c r="D197" s="39">
        <v>86.030828516377653</v>
      </c>
      <c r="E197" s="115">
        <v>1117</v>
      </c>
      <c r="F197" s="38">
        <v>885</v>
      </c>
      <c r="G197" s="39">
        <v>79.230080572963288</v>
      </c>
      <c r="H197" s="38">
        <v>1051</v>
      </c>
      <c r="I197" s="39">
        <v>94.091316025067144</v>
      </c>
      <c r="J197" s="38">
        <v>891</v>
      </c>
      <c r="K197" s="39">
        <v>79.767233661593551</v>
      </c>
    </row>
    <row r="198" spans="1:237" x14ac:dyDescent="0.2">
      <c r="A198" s="34" t="s">
        <v>130</v>
      </c>
      <c r="B198" s="115">
        <v>193</v>
      </c>
      <c r="C198" s="115">
        <v>160</v>
      </c>
      <c r="D198" s="39">
        <v>82.901554404145074</v>
      </c>
      <c r="E198" s="115">
        <v>226</v>
      </c>
      <c r="F198" s="38">
        <v>168</v>
      </c>
      <c r="G198" s="39">
        <v>74.336283185840713</v>
      </c>
      <c r="H198" s="38">
        <v>199</v>
      </c>
      <c r="I198" s="39">
        <v>88.053097345132741</v>
      </c>
      <c r="J198" s="38">
        <v>174</v>
      </c>
      <c r="K198" s="39">
        <v>76.991150442477874</v>
      </c>
    </row>
    <row r="199" spans="1:237" x14ac:dyDescent="0.2">
      <c r="A199" s="34" t="s">
        <v>134</v>
      </c>
      <c r="B199" s="115">
        <v>351</v>
      </c>
      <c r="C199" s="115">
        <v>298</v>
      </c>
      <c r="D199" s="39">
        <v>84.900284900284902</v>
      </c>
      <c r="E199" s="115">
        <v>356</v>
      </c>
      <c r="F199" s="38">
        <v>296</v>
      </c>
      <c r="G199" s="39">
        <v>83.146067415730343</v>
      </c>
      <c r="H199" s="38">
        <v>335</v>
      </c>
      <c r="I199" s="39">
        <v>94.101123595505612</v>
      </c>
      <c r="J199" s="38">
        <v>298</v>
      </c>
      <c r="K199" s="39">
        <v>83.707865168539328</v>
      </c>
    </row>
    <row r="200" spans="1:237" x14ac:dyDescent="0.2">
      <c r="A200" s="34" t="s">
        <v>135</v>
      </c>
      <c r="B200" s="115">
        <v>486</v>
      </c>
      <c r="C200" s="115">
        <v>412</v>
      </c>
      <c r="D200" s="39">
        <v>84.773662551440324</v>
      </c>
      <c r="E200" s="115">
        <v>549</v>
      </c>
      <c r="F200" s="38">
        <v>426</v>
      </c>
      <c r="G200" s="39">
        <v>77.595628415300553</v>
      </c>
      <c r="H200" s="38">
        <v>527</v>
      </c>
      <c r="I200" s="39">
        <v>95.992714025500916</v>
      </c>
      <c r="J200" s="38">
        <v>435</v>
      </c>
      <c r="K200" s="39">
        <v>79.234972677595621</v>
      </c>
    </row>
    <row r="201" spans="1:237" x14ac:dyDescent="0.2">
      <c r="A201" s="34" t="s">
        <v>378</v>
      </c>
      <c r="B201" s="115">
        <v>981</v>
      </c>
      <c r="C201" s="115">
        <v>868</v>
      </c>
      <c r="D201" s="39">
        <v>88.481141692150871</v>
      </c>
      <c r="E201" s="115">
        <v>1050</v>
      </c>
      <c r="F201" s="38">
        <v>870</v>
      </c>
      <c r="G201" s="39">
        <v>82.857142857142861</v>
      </c>
      <c r="H201" s="38">
        <v>994</v>
      </c>
      <c r="I201" s="39">
        <v>94.666666666666671</v>
      </c>
      <c r="J201" s="38">
        <v>878</v>
      </c>
      <c r="K201" s="39">
        <v>83.61904761904762</v>
      </c>
    </row>
    <row r="202" spans="1:237" x14ac:dyDescent="0.2">
      <c r="A202" s="34" t="s">
        <v>137</v>
      </c>
      <c r="B202" s="115">
        <v>232</v>
      </c>
      <c r="C202" s="115">
        <v>207</v>
      </c>
      <c r="D202" s="39">
        <v>89.224137931034477</v>
      </c>
      <c r="E202" s="115">
        <v>202</v>
      </c>
      <c r="F202" s="38">
        <v>167</v>
      </c>
      <c r="G202" s="39">
        <v>82.67326732673267</v>
      </c>
      <c r="H202" s="38">
        <v>187</v>
      </c>
      <c r="I202" s="39">
        <v>92.574257425742573</v>
      </c>
      <c r="J202" s="38">
        <v>167</v>
      </c>
      <c r="K202" s="39">
        <v>82.67326732673267</v>
      </c>
    </row>
    <row r="203" spans="1:237" x14ac:dyDescent="0.2">
      <c r="A203" s="34" t="s">
        <v>139</v>
      </c>
      <c r="B203" s="115">
        <v>208</v>
      </c>
      <c r="C203" s="115">
        <v>174</v>
      </c>
      <c r="D203" s="39">
        <v>83.65384615384616</v>
      </c>
      <c r="E203" s="115">
        <v>203</v>
      </c>
      <c r="F203" s="38">
        <v>153</v>
      </c>
      <c r="G203" s="39">
        <v>75.369458128078819</v>
      </c>
      <c r="H203" s="38">
        <v>188</v>
      </c>
      <c r="I203" s="39">
        <v>92.610837438423644</v>
      </c>
      <c r="J203" s="38">
        <v>157</v>
      </c>
      <c r="K203" s="39">
        <v>77.339901477832512</v>
      </c>
    </row>
    <row r="204" spans="1:237" x14ac:dyDescent="0.2">
      <c r="A204" s="34" t="s">
        <v>144</v>
      </c>
      <c r="B204" s="115">
        <v>237</v>
      </c>
      <c r="C204" s="115">
        <v>222</v>
      </c>
      <c r="D204" s="39">
        <v>93.670886075949369</v>
      </c>
      <c r="E204" s="115">
        <v>235</v>
      </c>
      <c r="F204" s="38">
        <v>203</v>
      </c>
      <c r="G204" s="39">
        <v>86.38297872340425</v>
      </c>
      <c r="H204" s="38">
        <v>224</v>
      </c>
      <c r="I204" s="39">
        <v>95.319148936170208</v>
      </c>
      <c r="J204" s="38">
        <v>207</v>
      </c>
      <c r="K204" s="39">
        <v>88.085106382978722</v>
      </c>
    </row>
    <row r="205" spans="1:237" x14ac:dyDescent="0.2">
      <c r="A205" s="34" t="s">
        <v>334</v>
      </c>
      <c r="B205" s="115">
        <v>476</v>
      </c>
      <c r="C205" s="115">
        <v>425</v>
      </c>
      <c r="D205" s="39">
        <v>89.285714285714292</v>
      </c>
      <c r="E205" s="115">
        <v>506</v>
      </c>
      <c r="F205" s="38">
        <v>422</v>
      </c>
      <c r="G205" s="39">
        <v>83.399209486166015</v>
      </c>
      <c r="H205" s="38">
        <v>491</v>
      </c>
      <c r="I205" s="39">
        <v>97.035573122529641</v>
      </c>
      <c r="J205" s="38">
        <v>425</v>
      </c>
      <c r="K205" s="39">
        <v>83.992094861660078</v>
      </c>
    </row>
    <row r="206" spans="1:237" x14ac:dyDescent="0.2">
      <c r="A206" s="34" t="s">
        <v>146</v>
      </c>
      <c r="B206" s="115">
        <v>782</v>
      </c>
      <c r="C206" s="115">
        <v>671</v>
      </c>
      <c r="D206" s="39">
        <v>85.80562659846548</v>
      </c>
      <c r="E206" s="115">
        <v>830</v>
      </c>
      <c r="F206" s="38">
        <v>651</v>
      </c>
      <c r="G206" s="39">
        <v>78.433734939759034</v>
      </c>
      <c r="H206" s="38">
        <v>800</v>
      </c>
      <c r="I206" s="39">
        <v>96.385542168674704</v>
      </c>
      <c r="J206" s="38">
        <v>662</v>
      </c>
      <c r="K206" s="39">
        <v>79.759036144578317</v>
      </c>
    </row>
    <row r="207" spans="1:237" x14ac:dyDescent="0.2">
      <c r="A207" s="34" t="s">
        <v>298</v>
      </c>
      <c r="B207" s="115">
        <v>227</v>
      </c>
      <c r="C207" s="115">
        <v>197</v>
      </c>
      <c r="D207" s="39">
        <v>86.784140969162991</v>
      </c>
      <c r="E207" s="115">
        <v>243</v>
      </c>
      <c r="F207" s="38">
        <v>203</v>
      </c>
      <c r="G207" s="39">
        <v>83.539094650205755</v>
      </c>
      <c r="H207" s="38">
        <v>231</v>
      </c>
      <c r="I207" s="39">
        <v>95.061728395061735</v>
      </c>
      <c r="J207" s="38">
        <v>203</v>
      </c>
      <c r="K207" s="39">
        <v>83.539094650205755</v>
      </c>
    </row>
    <row r="208" spans="1:237" x14ac:dyDescent="0.2">
      <c r="A208" s="34" t="s">
        <v>150</v>
      </c>
      <c r="B208" s="115">
        <v>400</v>
      </c>
      <c r="C208" s="115">
        <v>353</v>
      </c>
      <c r="D208" s="39">
        <v>88.25</v>
      </c>
      <c r="E208" s="115">
        <v>469</v>
      </c>
      <c r="F208" s="38">
        <v>380</v>
      </c>
      <c r="G208" s="39">
        <v>81.02345415778251</v>
      </c>
      <c r="H208" s="38">
        <v>451</v>
      </c>
      <c r="I208" s="39">
        <v>96.16204690831556</v>
      </c>
      <c r="J208" s="38">
        <v>383</v>
      </c>
      <c r="K208" s="39">
        <v>81.663113006396586</v>
      </c>
    </row>
    <row r="209" spans="1:237" x14ac:dyDescent="0.2">
      <c r="A209" s="34" t="s">
        <v>152</v>
      </c>
      <c r="B209" s="115">
        <v>123</v>
      </c>
      <c r="C209" s="115">
        <v>104</v>
      </c>
      <c r="D209" s="39">
        <v>84.552845528455279</v>
      </c>
      <c r="E209" s="115">
        <v>116</v>
      </c>
      <c r="F209" s="38">
        <v>103</v>
      </c>
      <c r="G209" s="39">
        <v>88.793103448275858</v>
      </c>
      <c r="H209" s="38">
        <v>110</v>
      </c>
      <c r="I209" s="39">
        <v>94.827586206896555</v>
      </c>
      <c r="J209" s="38">
        <v>102</v>
      </c>
      <c r="K209" s="39">
        <v>87.931034482758619</v>
      </c>
    </row>
    <row r="210" spans="1:237" x14ac:dyDescent="0.2">
      <c r="A210" s="34" t="s">
        <v>155</v>
      </c>
      <c r="B210" s="115">
        <v>389</v>
      </c>
      <c r="C210" s="115">
        <v>345</v>
      </c>
      <c r="D210" s="39">
        <v>88.688946015424165</v>
      </c>
      <c r="E210" s="115">
        <v>429</v>
      </c>
      <c r="F210" s="38">
        <v>355</v>
      </c>
      <c r="G210" s="39">
        <v>82.750582750582751</v>
      </c>
      <c r="H210" s="38">
        <v>415</v>
      </c>
      <c r="I210" s="39">
        <v>96.736596736596738</v>
      </c>
      <c r="J210" s="38">
        <v>362</v>
      </c>
      <c r="K210" s="39">
        <v>84.382284382284382</v>
      </c>
    </row>
    <row r="211" spans="1:237" x14ac:dyDescent="0.2">
      <c r="A211" s="34" t="s">
        <v>156</v>
      </c>
      <c r="B211" s="115">
        <v>210</v>
      </c>
      <c r="C211" s="115">
        <v>187</v>
      </c>
      <c r="D211" s="39">
        <v>89.047619047619051</v>
      </c>
      <c r="E211" s="115">
        <v>244</v>
      </c>
      <c r="F211" s="38">
        <v>203</v>
      </c>
      <c r="G211" s="39">
        <v>83.196721311475414</v>
      </c>
      <c r="H211" s="38">
        <v>235</v>
      </c>
      <c r="I211" s="39">
        <v>96.311475409836063</v>
      </c>
      <c r="J211" s="38">
        <v>205</v>
      </c>
      <c r="K211" s="39">
        <v>84.016393442622956</v>
      </c>
    </row>
    <row r="212" spans="1:237" x14ac:dyDescent="0.2">
      <c r="A212" s="34" t="s">
        <v>157</v>
      </c>
      <c r="B212" s="115">
        <v>130</v>
      </c>
      <c r="C212" s="115">
        <v>110</v>
      </c>
      <c r="D212" s="39">
        <v>84.615384615384613</v>
      </c>
      <c r="E212" s="115">
        <v>100</v>
      </c>
      <c r="F212" s="38">
        <v>81</v>
      </c>
      <c r="G212" s="39">
        <v>81</v>
      </c>
      <c r="H212" s="38">
        <v>96</v>
      </c>
      <c r="I212" s="39">
        <v>96</v>
      </c>
      <c r="J212" s="38">
        <v>81</v>
      </c>
      <c r="K212" s="39">
        <v>81</v>
      </c>
    </row>
    <row r="213" spans="1:237" ht="13.5" thickBot="1" x14ac:dyDescent="0.25">
      <c r="A213" s="40" t="s">
        <v>295</v>
      </c>
      <c r="B213" s="41">
        <f>SUM(B197:B212)</f>
        <v>6463</v>
      </c>
      <c r="C213" s="41">
        <f>SUM(C197:C212)</f>
        <v>5626</v>
      </c>
      <c r="D213" s="42">
        <f>100*(C213/B213)</f>
        <v>87.049357883335915</v>
      </c>
      <c r="E213" s="41">
        <f>SUM(E197:E212)</f>
        <v>6875</v>
      </c>
      <c r="F213" s="41">
        <f>SUM(F197:F212)</f>
        <v>5566</v>
      </c>
      <c r="G213" s="42">
        <f>(F213/E213)*100</f>
        <v>80.959999999999994</v>
      </c>
      <c r="H213" s="41">
        <f>SUM(H197:H212)</f>
        <v>6534</v>
      </c>
      <c r="I213" s="42">
        <f>(H213/E213)*100</f>
        <v>95.04</v>
      </c>
      <c r="J213" s="41">
        <f>SUM(J197:J212)</f>
        <v>5630</v>
      </c>
      <c r="K213" s="42">
        <f>(J213/E213)*100</f>
        <v>81.890909090909091</v>
      </c>
    </row>
    <row r="214" spans="1:237" s="28" customFormat="1" ht="25.5" customHeight="1" thickTop="1" x14ac:dyDescent="0.2">
      <c r="A214" s="138" t="s">
        <v>294</v>
      </c>
      <c r="B214" s="140" t="s">
        <v>458</v>
      </c>
      <c r="C214" s="134" t="s">
        <v>459</v>
      </c>
      <c r="D214" s="135"/>
      <c r="E214" s="136" t="s">
        <v>460</v>
      </c>
      <c r="F214" s="134" t="s">
        <v>461</v>
      </c>
      <c r="G214" s="135"/>
      <c r="H214" s="134" t="s">
        <v>462</v>
      </c>
      <c r="I214" s="144"/>
      <c r="J214" s="144"/>
      <c r="K214" s="135"/>
      <c r="L214" s="107"/>
      <c r="M214" s="107"/>
      <c r="N214" s="107"/>
      <c r="O214" s="107"/>
      <c r="P214" s="107"/>
      <c r="Q214" s="107"/>
      <c r="R214" s="107"/>
      <c r="S214" s="107"/>
      <c r="T214" s="107"/>
      <c r="U214" s="107"/>
      <c r="V214" s="107"/>
      <c r="W214" s="107"/>
      <c r="X214" s="107"/>
      <c r="Y214" s="107"/>
      <c r="Z214" s="107"/>
      <c r="AA214" s="107"/>
      <c r="AB214" s="107"/>
      <c r="AC214" s="107"/>
      <c r="AD214" s="107"/>
      <c r="AE214" s="107"/>
      <c r="AF214" s="107"/>
      <c r="AG214" s="107"/>
      <c r="AH214" s="107"/>
      <c r="AI214" s="107"/>
      <c r="AJ214" s="107"/>
      <c r="AK214" s="107"/>
      <c r="AL214" s="107"/>
      <c r="AM214" s="107"/>
      <c r="AN214" s="107"/>
      <c r="AO214" s="107"/>
      <c r="AP214" s="107"/>
      <c r="AQ214" s="107"/>
      <c r="AR214" s="107"/>
      <c r="AS214" s="107"/>
      <c r="AT214" s="107"/>
      <c r="AU214" s="107"/>
      <c r="AV214" s="107"/>
      <c r="AW214" s="107"/>
      <c r="AX214" s="107"/>
      <c r="AY214" s="107"/>
      <c r="AZ214" s="107"/>
      <c r="BA214" s="107"/>
      <c r="BB214" s="107"/>
      <c r="BC214" s="107"/>
      <c r="BD214" s="107"/>
      <c r="BE214" s="107"/>
      <c r="BF214" s="107"/>
      <c r="BG214" s="107"/>
      <c r="BH214" s="107"/>
      <c r="BI214" s="107"/>
      <c r="BJ214" s="107"/>
      <c r="BK214" s="107"/>
      <c r="BL214" s="107"/>
      <c r="BM214" s="107"/>
      <c r="BN214" s="107"/>
      <c r="BO214" s="107"/>
      <c r="BP214" s="107"/>
      <c r="BQ214" s="107"/>
      <c r="BR214" s="107"/>
      <c r="BS214" s="107"/>
      <c r="BT214" s="107"/>
      <c r="BU214" s="107"/>
      <c r="BV214" s="107"/>
      <c r="BW214" s="107"/>
      <c r="BX214" s="107"/>
      <c r="BY214" s="107"/>
      <c r="BZ214" s="107"/>
      <c r="CA214" s="107"/>
      <c r="CB214" s="107"/>
      <c r="CC214" s="107"/>
      <c r="CD214" s="107"/>
      <c r="CE214" s="107"/>
      <c r="CF214" s="107"/>
      <c r="CG214" s="107"/>
      <c r="CH214" s="107"/>
      <c r="CI214" s="107"/>
      <c r="CJ214" s="107"/>
      <c r="CK214" s="107"/>
      <c r="CL214" s="107"/>
      <c r="CM214" s="107"/>
      <c r="CN214" s="107"/>
      <c r="CO214" s="107"/>
      <c r="CP214" s="107"/>
      <c r="CQ214" s="107"/>
      <c r="CR214" s="107"/>
      <c r="CS214" s="107"/>
      <c r="CT214" s="107"/>
      <c r="CU214" s="107"/>
      <c r="CV214" s="107"/>
      <c r="CW214" s="107"/>
      <c r="CX214" s="107"/>
      <c r="CY214" s="107"/>
      <c r="CZ214" s="107"/>
      <c r="DA214" s="107"/>
      <c r="DB214" s="107"/>
      <c r="DC214" s="107"/>
      <c r="DD214" s="107"/>
      <c r="DE214" s="107"/>
      <c r="DF214" s="107"/>
      <c r="DG214" s="107"/>
      <c r="DH214" s="107"/>
      <c r="DI214" s="107"/>
      <c r="DJ214" s="107"/>
      <c r="DK214" s="107"/>
      <c r="DL214" s="107"/>
      <c r="DM214" s="107"/>
      <c r="DN214" s="107"/>
      <c r="DO214" s="107"/>
      <c r="DP214" s="107"/>
      <c r="DQ214" s="107"/>
      <c r="DR214" s="107"/>
      <c r="DS214" s="107"/>
      <c r="DT214" s="107"/>
      <c r="DU214" s="107"/>
      <c r="DV214" s="107"/>
      <c r="DW214" s="107"/>
      <c r="DX214" s="107"/>
      <c r="DY214" s="107"/>
      <c r="DZ214" s="107"/>
      <c r="EA214" s="107"/>
      <c r="EB214" s="107"/>
      <c r="EC214" s="107"/>
      <c r="ED214" s="107"/>
      <c r="EE214" s="107"/>
      <c r="EF214" s="107"/>
      <c r="EG214" s="107"/>
      <c r="EH214" s="107"/>
      <c r="EI214" s="107"/>
      <c r="EJ214" s="107"/>
      <c r="EK214" s="107"/>
      <c r="EL214" s="107"/>
      <c r="EM214" s="107"/>
      <c r="EN214" s="107"/>
      <c r="EO214" s="107"/>
      <c r="EP214" s="107"/>
      <c r="EQ214" s="107"/>
      <c r="ER214" s="107"/>
      <c r="ES214" s="107"/>
      <c r="ET214" s="107"/>
      <c r="EU214" s="107"/>
      <c r="EV214" s="107"/>
      <c r="EW214" s="107"/>
      <c r="EX214" s="107"/>
      <c r="EY214" s="107"/>
      <c r="EZ214" s="107"/>
      <c r="FA214" s="107"/>
      <c r="FB214" s="107"/>
      <c r="FC214" s="107"/>
      <c r="FD214" s="107"/>
      <c r="FE214" s="107"/>
      <c r="FF214" s="107"/>
      <c r="FG214" s="107"/>
      <c r="FH214" s="107"/>
      <c r="FI214" s="107"/>
      <c r="FJ214" s="107"/>
      <c r="FK214" s="107"/>
      <c r="FL214" s="107"/>
      <c r="FM214" s="107"/>
      <c r="FN214" s="107"/>
      <c r="FO214" s="107"/>
      <c r="FP214" s="107"/>
      <c r="FQ214" s="107"/>
      <c r="FR214" s="107"/>
      <c r="FS214" s="107"/>
      <c r="FT214" s="107"/>
      <c r="FU214" s="107"/>
      <c r="FV214" s="107"/>
      <c r="FW214" s="107"/>
      <c r="FX214" s="107"/>
      <c r="FY214" s="107"/>
      <c r="FZ214" s="107"/>
      <c r="GA214" s="107"/>
      <c r="GB214" s="107"/>
      <c r="GC214" s="107"/>
      <c r="GD214" s="107"/>
      <c r="GE214" s="107"/>
      <c r="GF214" s="107"/>
      <c r="GG214" s="107"/>
      <c r="GH214" s="107"/>
      <c r="GI214" s="107"/>
      <c r="GJ214" s="107"/>
      <c r="GK214" s="107"/>
      <c r="GL214" s="107"/>
      <c r="GM214" s="107"/>
      <c r="GN214" s="107"/>
      <c r="GO214" s="107"/>
      <c r="GP214" s="107"/>
      <c r="GQ214" s="107"/>
      <c r="GR214" s="107"/>
      <c r="GS214" s="107"/>
      <c r="GT214" s="107"/>
      <c r="GU214" s="107"/>
      <c r="GV214" s="107"/>
      <c r="GW214" s="107"/>
      <c r="GX214" s="107"/>
      <c r="GY214" s="107"/>
      <c r="GZ214" s="107"/>
      <c r="HA214" s="107"/>
      <c r="HB214" s="107"/>
      <c r="HC214" s="107"/>
      <c r="HD214" s="107"/>
      <c r="HE214" s="107"/>
      <c r="HF214" s="107"/>
      <c r="HG214" s="107"/>
      <c r="HH214" s="107"/>
      <c r="HI214" s="107"/>
      <c r="HJ214" s="107"/>
      <c r="HK214" s="107"/>
      <c r="HL214" s="107"/>
      <c r="HM214" s="107"/>
      <c r="HN214" s="107"/>
      <c r="HO214" s="107"/>
      <c r="HP214" s="107"/>
      <c r="HQ214" s="107"/>
      <c r="HR214" s="107"/>
      <c r="HS214" s="107"/>
      <c r="HT214" s="107"/>
      <c r="HU214" s="107"/>
      <c r="HV214" s="107"/>
      <c r="HW214" s="107"/>
      <c r="HX214" s="107"/>
      <c r="HY214" s="107"/>
      <c r="HZ214" s="107"/>
      <c r="IA214" s="107"/>
      <c r="IB214" s="107"/>
      <c r="IC214" s="107"/>
    </row>
    <row r="215" spans="1:237" s="108" customFormat="1" ht="25.5" customHeight="1" x14ac:dyDescent="0.2">
      <c r="A215" s="147"/>
      <c r="B215" s="148"/>
      <c r="C215" s="49" t="s">
        <v>486</v>
      </c>
      <c r="D215" s="50" t="s">
        <v>293</v>
      </c>
      <c r="E215" s="148"/>
      <c r="F215" s="51" t="s">
        <v>487</v>
      </c>
      <c r="G215" s="31" t="s">
        <v>293</v>
      </c>
      <c r="H215" s="51" t="s">
        <v>488</v>
      </c>
      <c r="I215" s="31" t="s">
        <v>293</v>
      </c>
      <c r="J215" s="51" t="s">
        <v>487</v>
      </c>
      <c r="K215" s="31" t="s">
        <v>293</v>
      </c>
    </row>
    <row r="216" spans="1:237" ht="18" x14ac:dyDescent="0.25">
      <c r="A216" s="33" t="s">
        <v>320</v>
      </c>
      <c r="B216" s="33"/>
      <c r="C216" s="45"/>
      <c r="D216" s="45"/>
      <c r="E216" s="33"/>
      <c r="F216" s="33"/>
      <c r="G216" s="45"/>
      <c r="H216" s="33"/>
      <c r="I216" s="45"/>
      <c r="J216" s="33"/>
      <c r="K216" s="45"/>
    </row>
    <row r="217" spans="1:237" x14ac:dyDescent="0.2">
      <c r="A217" s="34" t="s">
        <v>131</v>
      </c>
      <c r="B217" s="115">
        <v>438</v>
      </c>
      <c r="C217" s="115">
        <v>369</v>
      </c>
      <c r="D217" s="39">
        <v>84.246575342465746</v>
      </c>
      <c r="E217" s="115">
        <v>430</v>
      </c>
      <c r="F217" s="38">
        <v>341</v>
      </c>
      <c r="G217" s="39">
        <v>79.302325581395351</v>
      </c>
      <c r="H217" s="38">
        <v>405</v>
      </c>
      <c r="I217" s="39">
        <v>94.186046511627907</v>
      </c>
      <c r="J217" s="38">
        <v>343</v>
      </c>
      <c r="K217" s="39">
        <v>79.767441860465112</v>
      </c>
    </row>
    <row r="218" spans="1:237" x14ac:dyDescent="0.2">
      <c r="A218" s="34" t="s">
        <v>133</v>
      </c>
      <c r="B218" s="115">
        <v>200</v>
      </c>
      <c r="C218" s="115">
        <v>175</v>
      </c>
      <c r="D218" s="39">
        <v>87.5</v>
      </c>
      <c r="E218" s="115">
        <v>299</v>
      </c>
      <c r="F218" s="38">
        <v>275</v>
      </c>
      <c r="G218" s="39">
        <v>91.973244147157189</v>
      </c>
      <c r="H218" s="38">
        <v>295</v>
      </c>
      <c r="I218" s="39">
        <v>98.662207357859529</v>
      </c>
      <c r="J218" s="38">
        <v>276</v>
      </c>
      <c r="K218" s="39">
        <v>92.307692307692307</v>
      </c>
    </row>
    <row r="219" spans="1:237" x14ac:dyDescent="0.2">
      <c r="A219" s="34" t="s">
        <v>140</v>
      </c>
      <c r="B219" s="115">
        <v>1780</v>
      </c>
      <c r="C219" s="115">
        <v>1529</v>
      </c>
      <c r="D219" s="39">
        <v>85.898876404494388</v>
      </c>
      <c r="E219" s="115">
        <v>1871</v>
      </c>
      <c r="F219" s="38">
        <v>1524</v>
      </c>
      <c r="G219" s="39">
        <v>81.453768038482096</v>
      </c>
      <c r="H219" s="38">
        <v>1774</v>
      </c>
      <c r="I219" s="39">
        <v>94.815606627471936</v>
      </c>
      <c r="J219" s="38">
        <v>1540</v>
      </c>
      <c r="K219" s="39">
        <v>82.308925708177441</v>
      </c>
    </row>
    <row r="220" spans="1:237" x14ac:dyDescent="0.2">
      <c r="A220" s="34" t="s">
        <v>141</v>
      </c>
      <c r="B220" s="115">
        <v>1848</v>
      </c>
      <c r="C220" s="115">
        <v>1587</v>
      </c>
      <c r="D220" s="39">
        <v>85.876623376623371</v>
      </c>
      <c r="E220" s="115">
        <v>1763</v>
      </c>
      <c r="F220" s="38">
        <v>1438</v>
      </c>
      <c r="G220" s="39">
        <v>81.565513329551905</v>
      </c>
      <c r="H220" s="38">
        <v>1691</v>
      </c>
      <c r="I220" s="39">
        <v>95.916052183777651</v>
      </c>
      <c r="J220" s="38">
        <v>1448</v>
      </c>
      <c r="K220" s="39">
        <v>82.132728304027225</v>
      </c>
    </row>
    <row r="221" spans="1:237" x14ac:dyDescent="0.2">
      <c r="A221" s="34" t="s">
        <v>142</v>
      </c>
      <c r="B221" s="115">
        <v>383</v>
      </c>
      <c r="C221" s="115">
        <v>344</v>
      </c>
      <c r="D221" s="39">
        <v>89.817232375979117</v>
      </c>
      <c r="E221" s="115">
        <v>374</v>
      </c>
      <c r="F221" s="38">
        <v>310</v>
      </c>
      <c r="G221" s="39">
        <v>82.887700534759361</v>
      </c>
      <c r="H221" s="38">
        <v>362</v>
      </c>
      <c r="I221" s="39">
        <v>96.791443850267385</v>
      </c>
      <c r="J221" s="38">
        <v>315</v>
      </c>
      <c r="K221" s="39">
        <v>84.224598930481278</v>
      </c>
    </row>
    <row r="222" spans="1:237" x14ac:dyDescent="0.2">
      <c r="A222" s="34" t="s">
        <v>143</v>
      </c>
      <c r="B222" s="115">
        <v>296</v>
      </c>
      <c r="C222" s="115">
        <v>282</v>
      </c>
      <c r="D222" s="39">
        <v>95.270270270270274</v>
      </c>
      <c r="E222" s="115">
        <v>368</v>
      </c>
      <c r="F222" s="38">
        <v>323</v>
      </c>
      <c r="G222" s="39">
        <v>87.771739130434781</v>
      </c>
      <c r="H222" s="38">
        <v>360</v>
      </c>
      <c r="I222" s="39">
        <v>97.826086956521735</v>
      </c>
      <c r="J222" s="38">
        <v>329</v>
      </c>
      <c r="K222" s="39">
        <v>89.402173913043484</v>
      </c>
    </row>
    <row r="223" spans="1:237" x14ac:dyDescent="0.2">
      <c r="A223" s="34" t="s">
        <v>158</v>
      </c>
      <c r="B223" s="115">
        <v>133</v>
      </c>
      <c r="C223" s="115">
        <v>121</v>
      </c>
      <c r="D223" s="39">
        <v>90.977443609022558</v>
      </c>
      <c r="E223" s="115">
        <v>150</v>
      </c>
      <c r="F223" s="38">
        <v>132</v>
      </c>
      <c r="G223" s="39">
        <v>88</v>
      </c>
      <c r="H223" s="38">
        <v>145</v>
      </c>
      <c r="I223" s="39">
        <v>96.666666666666671</v>
      </c>
      <c r="J223" s="38">
        <v>133</v>
      </c>
      <c r="K223" s="39">
        <v>88.666666666666671</v>
      </c>
    </row>
    <row r="224" spans="1:237" x14ac:dyDescent="0.2">
      <c r="A224" s="34" t="s">
        <v>160</v>
      </c>
      <c r="B224" s="115">
        <v>680</v>
      </c>
      <c r="C224" s="115">
        <v>588</v>
      </c>
      <c r="D224" s="39">
        <v>86.470588235294116</v>
      </c>
      <c r="E224" s="115">
        <v>725</v>
      </c>
      <c r="F224" s="38">
        <v>587</v>
      </c>
      <c r="G224" s="39">
        <v>80.965517241379317</v>
      </c>
      <c r="H224" s="38">
        <v>692</v>
      </c>
      <c r="I224" s="39">
        <v>95.448275862068968</v>
      </c>
      <c r="J224" s="38">
        <v>594</v>
      </c>
      <c r="K224" s="39">
        <v>81.931034482758619</v>
      </c>
    </row>
    <row r="225" spans="1:237" x14ac:dyDescent="0.2">
      <c r="A225" s="34" t="s">
        <v>165</v>
      </c>
      <c r="B225" s="115">
        <v>131</v>
      </c>
      <c r="C225" s="115">
        <v>113</v>
      </c>
      <c r="D225" s="39">
        <v>86.25954198473282</v>
      </c>
      <c r="E225" s="115">
        <v>171</v>
      </c>
      <c r="F225" s="38">
        <v>132</v>
      </c>
      <c r="G225" s="39">
        <v>77.192982456140356</v>
      </c>
      <c r="H225" s="38">
        <v>159</v>
      </c>
      <c r="I225" s="39">
        <v>92.982456140350877</v>
      </c>
      <c r="J225" s="38">
        <v>134</v>
      </c>
      <c r="K225" s="39">
        <v>78.362573099415201</v>
      </c>
    </row>
    <row r="226" spans="1:237" ht="14.25" customHeight="1" thickBot="1" x14ac:dyDescent="0.25">
      <c r="A226" s="40" t="s">
        <v>295</v>
      </c>
      <c r="B226" s="41">
        <f>SUM(B217:B225)</f>
        <v>5889</v>
      </c>
      <c r="C226" s="41">
        <f>SUM(C217:C225)</f>
        <v>5108</v>
      </c>
      <c r="D226" s="42">
        <f>100*(C226/B226)</f>
        <v>86.737986075734426</v>
      </c>
      <c r="E226" s="41">
        <f>SUM(E217:E225)</f>
        <v>6151</v>
      </c>
      <c r="F226" s="41">
        <f>SUM(F217:F225)</f>
        <v>5062</v>
      </c>
      <c r="G226" s="42">
        <f>(F226/E226)*100</f>
        <v>82.295561697284995</v>
      </c>
      <c r="H226" s="41">
        <f>SUM(H217:H225)</f>
        <v>5883</v>
      </c>
      <c r="I226" s="42">
        <f>(H226/E226)*100</f>
        <v>95.642984880507228</v>
      </c>
      <c r="J226" s="41">
        <f>SUM(J217:J225)</f>
        <v>5112</v>
      </c>
      <c r="K226" s="42">
        <f>(J226/E226)*100</f>
        <v>83.108437652414253</v>
      </c>
    </row>
    <row r="227" spans="1:237" s="28" customFormat="1" ht="25.5" customHeight="1" thickTop="1" x14ac:dyDescent="0.2">
      <c r="A227" s="138" t="s">
        <v>294</v>
      </c>
      <c r="B227" s="140" t="s">
        <v>458</v>
      </c>
      <c r="C227" s="134" t="s">
        <v>459</v>
      </c>
      <c r="D227" s="135"/>
      <c r="E227" s="136" t="s">
        <v>460</v>
      </c>
      <c r="F227" s="134" t="s">
        <v>461</v>
      </c>
      <c r="G227" s="135"/>
      <c r="H227" s="134" t="s">
        <v>462</v>
      </c>
      <c r="I227" s="144"/>
      <c r="J227" s="144"/>
      <c r="K227" s="135"/>
      <c r="L227" s="107"/>
      <c r="M227" s="107"/>
      <c r="N227" s="107"/>
      <c r="O227" s="107"/>
      <c r="P227" s="107"/>
      <c r="Q227" s="107"/>
      <c r="R227" s="107"/>
      <c r="S227" s="107"/>
      <c r="T227" s="107"/>
      <c r="U227" s="107"/>
      <c r="V227" s="107"/>
      <c r="W227" s="107"/>
      <c r="X227" s="107"/>
      <c r="Y227" s="107"/>
      <c r="Z227" s="107"/>
      <c r="AA227" s="107"/>
      <c r="AB227" s="107"/>
      <c r="AC227" s="107"/>
      <c r="AD227" s="107"/>
      <c r="AE227" s="107"/>
      <c r="AF227" s="107"/>
      <c r="AG227" s="107"/>
      <c r="AH227" s="107"/>
      <c r="AI227" s="107"/>
      <c r="AJ227" s="107"/>
      <c r="AK227" s="107"/>
      <c r="AL227" s="107"/>
      <c r="AM227" s="107"/>
      <c r="AN227" s="107"/>
      <c r="AO227" s="107"/>
      <c r="AP227" s="107"/>
      <c r="AQ227" s="107"/>
      <c r="AR227" s="107"/>
      <c r="AS227" s="107"/>
      <c r="AT227" s="107"/>
      <c r="AU227" s="107"/>
      <c r="AV227" s="107"/>
      <c r="AW227" s="107"/>
      <c r="AX227" s="107"/>
      <c r="AY227" s="107"/>
      <c r="AZ227" s="107"/>
      <c r="BA227" s="107"/>
      <c r="BB227" s="107"/>
      <c r="BC227" s="107"/>
      <c r="BD227" s="107"/>
      <c r="BE227" s="107"/>
      <c r="BF227" s="107"/>
      <c r="BG227" s="107"/>
      <c r="BH227" s="107"/>
      <c r="BI227" s="107"/>
      <c r="BJ227" s="107"/>
      <c r="BK227" s="107"/>
      <c r="BL227" s="107"/>
      <c r="BM227" s="107"/>
      <c r="BN227" s="107"/>
      <c r="BO227" s="107"/>
      <c r="BP227" s="107"/>
      <c r="BQ227" s="107"/>
      <c r="BR227" s="107"/>
      <c r="BS227" s="107"/>
      <c r="BT227" s="107"/>
      <c r="BU227" s="107"/>
      <c r="BV227" s="107"/>
      <c r="BW227" s="107"/>
      <c r="BX227" s="107"/>
      <c r="BY227" s="107"/>
      <c r="BZ227" s="107"/>
      <c r="CA227" s="107"/>
      <c r="CB227" s="107"/>
      <c r="CC227" s="107"/>
      <c r="CD227" s="107"/>
      <c r="CE227" s="107"/>
      <c r="CF227" s="107"/>
      <c r="CG227" s="107"/>
      <c r="CH227" s="107"/>
      <c r="CI227" s="107"/>
      <c r="CJ227" s="107"/>
      <c r="CK227" s="107"/>
      <c r="CL227" s="107"/>
      <c r="CM227" s="107"/>
      <c r="CN227" s="107"/>
      <c r="CO227" s="107"/>
      <c r="CP227" s="107"/>
      <c r="CQ227" s="107"/>
      <c r="CR227" s="107"/>
      <c r="CS227" s="107"/>
      <c r="CT227" s="107"/>
      <c r="CU227" s="107"/>
      <c r="CV227" s="107"/>
      <c r="CW227" s="107"/>
      <c r="CX227" s="107"/>
      <c r="CY227" s="107"/>
      <c r="CZ227" s="107"/>
      <c r="DA227" s="107"/>
      <c r="DB227" s="107"/>
      <c r="DC227" s="107"/>
      <c r="DD227" s="107"/>
      <c r="DE227" s="107"/>
      <c r="DF227" s="107"/>
      <c r="DG227" s="107"/>
      <c r="DH227" s="107"/>
      <c r="DI227" s="107"/>
      <c r="DJ227" s="107"/>
      <c r="DK227" s="107"/>
      <c r="DL227" s="107"/>
      <c r="DM227" s="107"/>
      <c r="DN227" s="107"/>
      <c r="DO227" s="107"/>
      <c r="DP227" s="107"/>
      <c r="DQ227" s="107"/>
      <c r="DR227" s="107"/>
      <c r="DS227" s="107"/>
      <c r="DT227" s="107"/>
      <c r="DU227" s="107"/>
      <c r="DV227" s="107"/>
      <c r="DW227" s="107"/>
      <c r="DX227" s="107"/>
      <c r="DY227" s="107"/>
      <c r="DZ227" s="107"/>
      <c r="EA227" s="107"/>
      <c r="EB227" s="107"/>
      <c r="EC227" s="107"/>
      <c r="ED227" s="107"/>
      <c r="EE227" s="107"/>
      <c r="EF227" s="107"/>
      <c r="EG227" s="107"/>
      <c r="EH227" s="107"/>
      <c r="EI227" s="107"/>
      <c r="EJ227" s="107"/>
      <c r="EK227" s="107"/>
      <c r="EL227" s="107"/>
      <c r="EM227" s="107"/>
      <c r="EN227" s="107"/>
      <c r="EO227" s="107"/>
      <c r="EP227" s="107"/>
      <c r="EQ227" s="107"/>
      <c r="ER227" s="107"/>
      <c r="ES227" s="107"/>
      <c r="ET227" s="107"/>
      <c r="EU227" s="107"/>
      <c r="EV227" s="107"/>
      <c r="EW227" s="107"/>
      <c r="EX227" s="107"/>
      <c r="EY227" s="107"/>
      <c r="EZ227" s="107"/>
      <c r="FA227" s="107"/>
      <c r="FB227" s="107"/>
      <c r="FC227" s="107"/>
      <c r="FD227" s="107"/>
      <c r="FE227" s="107"/>
      <c r="FF227" s="107"/>
      <c r="FG227" s="107"/>
      <c r="FH227" s="107"/>
      <c r="FI227" s="107"/>
      <c r="FJ227" s="107"/>
      <c r="FK227" s="107"/>
      <c r="FL227" s="107"/>
      <c r="FM227" s="107"/>
      <c r="FN227" s="107"/>
      <c r="FO227" s="107"/>
      <c r="FP227" s="107"/>
      <c r="FQ227" s="107"/>
      <c r="FR227" s="107"/>
      <c r="FS227" s="107"/>
      <c r="FT227" s="107"/>
      <c r="FU227" s="107"/>
      <c r="FV227" s="107"/>
      <c r="FW227" s="107"/>
      <c r="FX227" s="107"/>
      <c r="FY227" s="107"/>
      <c r="FZ227" s="107"/>
      <c r="GA227" s="107"/>
      <c r="GB227" s="107"/>
      <c r="GC227" s="107"/>
      <c r="GD227" s="107"/>
      <c r="GE227" s="107"/>
      <c r="GF227" s="107"/>
      <c r="GG227" s="107"/>
      <c r="GH227" s="107"/>
      <c r="GI227" s="107"/>
      <c r="GJ227" s="107"/>
      <c r="GK227" s="107"/>
      <c r="GL227" s="107"/>
      <c r="GM227" s="107"/>
      <c r="GN227" s="107"/>
      <c r="GO227" s="107"/>
      <c r="GP227" s="107"/>
      <c r="GQ227" s="107"/>
      <c r="GR227" s="107"/>
      <c r="GS227" s="107"/>
      <c r="GT227" s="107"/>
      <c r="GU227" s="107"/>
      <c r="GV227" s="107"/>
      <c r="GW227" s="107"/>
      <c r="GX227" s="107"/>
      <c r="GY227" s="107"/>
      <c r="GZ227" s="107"/>
      <c r="HA227" s="107"/>
      <c r="HB227" s="107"/>
      <c r="HC227" s="107"/>
      <c r="HD227" s="107"/>
      <c r="HE227" s="107"/>
      <c r="HF227" s="107"/>
      <c r="HG227" s="107"/>
      <c r="HH227" s="107"/>
      <c r="HI227" s="107"/>
      <c r="HJ227" s="107"/>
      <c r="HK227" s="107"/>
      <c r="HL227" s="107"/>
      <c r="HM227" s="107"/>
      <c r="HN227" s="107"/>
      <c r="HO227" s="107"/>
      <c r="HP227" s="107"/>
      <c r="HQ227" s="107"/>
      <c r="HR227" s="107"/>
      <c r="HS227" s="107"/>
      <c r="HT227" s="107"/>
      <c r="HU227" s="107"/>
      <c r="HV227" s="107"/>
      <c r="HW227" s="107"/>
      <c r="HX227" s="107"/>
      <c r="HY227" s="107"/>
      <c r="HZ227" s="107"/>
      <c r="IA227" s="107"/>
      <c r="IB227" s="107"/>
      <c r="IC227" s="107"/>
    </row>
    <row r="228" spans="1:237" s="108" customFormat="1" ht="25.5" customHeight="1" x14ac:dyDescent="0.2">
      <c r="A228" s="147"/>
      <c r="B228" s="148"/>
      <c r="C228" s="49" t="s">
        <v>486</v>
      </c>
      <c r="D228" s="50" t="s">
        <v>293</v>
      </c>
      <c r="E228" s="148"/>
      <c r="F228" s="51" t="s">
        <v>487</v>
      </c>
      <c r="G228" s="31" t="s">
        <v>293</v>
      </c>
      <c r="H228" s="51" t="s">
        <v>488</v>
      </c>
      <c r="I228" s="31" t="s">
        <v>293</v>
      </c>
      <c r="J228" s="51" t="s">
        <v>487</v>
      </c>
      <c r="K228" s="31" t="s">
        <v>293</v>
      </c>
    </row>
    <row r="229" spans="1:237" ht="18" x14ac:dyDescent="0.25">
      <c r="A229" s="33" t="s">
        <v>321</v>
      </c>
      <c r="B229" s="33"/>
      <c r="C229" s="45"/>
      <c r="D229" s="45"/>
      <c r="E229" s="33"/>
      <c r="F229" s="33"/>
      <c r="G229" s="45"/>
      <c r="H229" s="33"/>
      <c r="I229" s="45"/>
      <c r="J229" s="33"/>
      <c r="K229" s="45"/>
    </row>
    <row r="230" spans="1:237" x14ac:dyDescent="0.2">
      <c r="A230" s="34" t="s">
        <v>126</v>
      </c>
      <c r="B230" s="115">
        <v>309</v>
      </c>
      <c r="C230" s="115">
        <v>244</v>
      </c>
      <c r="D230" s="39">
        <v>78.964401294498387</v>
      </c>
      <c r="E230" s="115">
        <v>361</v>
      </c>
      <c r="F230" s="38">
        <v>299</v>
      </c>
      <c r="G230" s="39">
        <v>82.825484764542935</v>
      </c>
      <c r="H230" s="38">
        <v>346</v>
      </c>
      <c r="I230" s="39">
        <v>95.844875346260395</v>
      </c>
      <c r="J230" s="38">
        <v>302</v>
      </c>
      <c r="K230" s="39">
        <v>83.656509695290865</v>
      </c>
    </row>
    <row r="231" spans="1:237" x14ac:dyDescent="0.2">
      <c r="A231" s="34" t="s">
        <v>128</v>
      </c>
      <c r="B231" s="115">
        <v>990</v>
      </c>
      <c r="C231" s="115">
        <v>762</v>
      </c>
      <c r="D231" s="39">
        <v>76.969696969696969</v>
      </c>
      <c r="E231" s="115">
        <v>1257</v>
      </c>
      <c r="F231" s="38">
        <v>1052</v>
      </c>
      <c r="G231" s="39">
        <v>83.691328560063639</v>
      </c>
      <c r="H231" s="38">
        <v>1194</v>
      </c>
      <c r="I231" s="39">
        <v>94.988066825775661</v>
      </c>
      <c r="J231" s="38">
        <v>1100</v>
      </c>
      <c r="K231" s="39">
        <v>87.509944311853616</v>
      </c>
    </row>
    <row r="232" spans="1:237" x14ac:dyDescent="0.2">
      <c r="A232" s="34" t="s">
        <v>129</v>
      </c>
      <c r="B232" s="115">
        <v>7630</v>
      </c>
      <c r="C232" s="115">
        <v>5177</v>
      </c>
      <c r="D232" s="39">
        <v>67.850589777195282</v>
      </c>
      <c r="E232" s="115">
        <v>7723</v>
      </c>
      <c r="F232" s="38">
        <v>5747</v>
      </c>
      <c r="G232" s="39">
        <v>74.414087789719019</v>
      </c>
      <c r="H232" s="38">
        <v>7237</v>
      </c>
      <c r="I232" s="39">
        <v>93.707108636540198</v>
      </c>
      <c r="J232" s="38">
        <v>5844</v>
      </c>
      <c r="K232" s="39">
        <v>75.670076395183216</v>
      </c>
    </row>
    <row r="233" spans="1:237" x14ac:dyDescent="0.2">
      <c r="A233" s="34" t="s">
        <v>136</v>
      </c>
      <c r="B233" s="115">
        <v>319</v>
      </c>
      <c r="C233" s="115">
        <v>254</v>
      </c>
      <c r="D233" s="39">
        <v>79.623824451410655</v>
      </c>
      <c r="E233" s="115">
        <v>353</v>
      </c>
      <c r="F233" s="38">
        <v>292</v>
      </c>
      <c r="G233" s="39">
        <v>82.71954674220963</v>
      </c>
      <c r="H233" s="38">
        <v>337</v>
      </c>
      <c r="I233" s="39">
        <v>95.467422096317279</v>
      </c>
      <c r="J233" s="38">
        <v>294</v>
      </c>
      <c r="K233" s="39">
        <v>83.286118980169974</v>
      </c>
    </row>
    <row r="234" spans="1:237" x14ac:dyDescent="0.2">
      <c r="A234" s="34" t="s">
        <v>153</v>
      </c>
      <c r="B234" s="115">
        <v>145</v>
      </c>
      <c r="C234" s="115">
        <v>116</v>
      </c>
      <c r="D234" s="39">
        <v>80</v>
      </c>
      <c r="E234" s="115">
        <v>198</v>
      </c>
      <c r="F234" s="38">
        <v>162</v>
      </c>
      <c r="G234" s="39">
        <v>81.818181818181813</v>
      </c>
      <c r="H234" s="38">
        <v>187</v>
      </c>
      <c r="I234" s="39">
        <v>94.444444444444443</v>
      </c>
      <c r="J234" s="38">
        <v>166</v>
      </c>
      <c r="K234" s="39">
        <v>83.838383838383834</v>
      </c>
    </row>
    <row r="235" spans="1:237" x14ac:dyDescent="0.2">
      <c r="A235" s="34" t="s">
        <v>159</v>
      </c>
      <c r="B235" s="115">
        <v>397</v>
      </c>
      <c r="C235" s="115">
        <v>328</v>
      </c>
      <c r="D235" s="39">
        <v>82.619647355163721</v>
      </c>
      <c r="E235" s="115">
        <v>387</v>
      </c>
      <c r="F235" s="38">
        <v>343</v>
      </c>
      <c r="G235" s="39">
        <v>88.63049095607235</v>
      </c>
      <c r="H235" s="38">
        <v>376</v>
      </c>
      <c r="I235" s="39">
        <v>97.157622739018095</v>
      </c>
      <c r="J235" s="38">
        <v>346</v>
      </c>
      <c r="K235" s="39">
        <v>89.405684754521957</v>
      </c>
    </row>
    <row r="236" spans="1:237" ht="13.5" thickBot="1" x14ac:dyDescent="0.25">
      <c r="A236" s="40" t="s">
        <v>295</v>
      </c>
      <c r="B236" s="41">
        <f>SUM(B230:B235)</f>
        <v>9790</v>
      </c>
      <c r="C236" s="41">
        <f>SUM(C230:C235)</f>
        <v>6881</v>
      </c>
      <c r="D236" s="42">
        <f>100*(C236/B236)</f>
        <v>70.286006128702766</v>
      </c>
      <c r="E236" s="41">
        <f>SUM(E230:E235)</f>
        <v>10279</v>
      </c>
      <c r="F236" s="41">
        <f>SUM(F230:F235)</f>
        <v>7895</v>
      </c>
      <c r="G236" s="42">
        <f>(F236/E236)*100</f>
        <v>76.807082401011769</v>
      </c>
      <c r="H236" s="41">
        <f>SUM(H230:H235)</f>
        <v>9677</v>
      </c>
      <c r="I236" s="42">
        <f>(H236/E236)*100</f>
        <v>94.143399163342735</v>
      </c>
      <c r="J236" s="41">
        <f>SUM(J230:J235)</f>
        <v>8052</v>
      </c>
      <c r="K236" s="42">
        <f>(J236/E236)*100</f>
        <v>78.334468333495479</v>
      </c>
    </row>
    <row r="237" spans="1:237" s="28" customFormat="1" ht="25.5" customHeight="1" thickTop="1" x14ac:dyDescent="0.2">
      <c r="A237" s="138" t="s">
        <v>294</v>
      </c>
      <c r="B237" s="140" t="s">
        <v>458</v>
      </c>
      <c r="C237" s="134" t="s">
        <v>459</v>
      </c>
      <c r="D237" s="135"/>
      <c r="E237" s="136" t="s">
        <v>460</v>
      </c>
      <c r="F237" s="134" t="s">
        <v>461</v>
      </c>
      <c r="G237" s="135"/>
      <c r="H237" s="134" t="s">
        <v>462</v>
      </c>
      <c r="I237" s="144"/>
      <c r="J237" s="144"/>
      <c r="K237" s="135"/>
      <c r="L237" s="107"/>
      <c r="M237" s="107"/>
      <c r="N237" s="107"/>
      <c r="O237" s="107"/>
      <c r="P237" s="107"/>
      <c r="Q237" s="107"/>
      <c r="R237" s="107"/>
      <c r="S237" s="107"/>
      <c r="T237" s="107"/>
      <c r="U237" s="107"/>
      <c r="V237" s="107"/>
      <c r="W237" s="107"/>
      <c r="X237" s="107"/>
      <c r="Y237" s="107"/>
      <c r="Z237" s="107"/>
      <c r="AA237" s="107"/>
      <c r="AB237" s="107"/>
      <c r="AC237" s="107"/>
      <c r="AD237" s="107"/>
      <c r="AE237" s="107"/>
      <c r="AF237" s="107"/>
      <c r="AG237" s="107"/>
      <c r="AH237" s="107"/>
      <c r="AI237" s="107"/>
      <c r="AJ237" s="107"/>
      <c r="AK237" s="107"/>
      <c r="AL237" s="107"/>
      <c r="AM237" s="107"/>
      <c r="AN237" s="107"/>
      <c r="AO237" s="107"/>
      <c r="AP237" s="107"/>
      <c r="AQ237" s="107"/>
      <c r="AR237" s="107"/>
      <c r="AS237" s="107"/>
      <c r="AT237" s="107"/>
      <c r="AU237" s="107"/>
      <c r="AV237" s="107"/>
      <c r="AW237" s="107"/>
      <c r="AX237" s="107"/>
      <c r="AY237" s="107"/>
      <c r="AZ237" s="107"/>
      <c r="BA237" s="107"/>
      <c r="BB237" s="107"/>
      <c r="BC237" s="107"/>
      <c r="BD237" s="107"/>
      <c r="BE237" s="107"/>
      <c r="BF237" s="107"/>
      <c r="BG237" s="107"/>
      <c r="BH237" s="107"/>
      <c r="BI237" s="107"/>
      <c r="BJ237" s="107"/>
      <c r="BK237" s="107"/>
      <c r="BL237" s="107"/>
      <c r="BM237" s="107"/>
      <c r="BN237" s="107"/>
      <c r="BO237" s="107"/>
      <c r="BP237" s="107"/>
      <c r="BQ237" s="107"/>
      <c r="BR237" s="107"/>
      <c r="BS237" s="107"/>
      <c r="BT237" s="107"/>
      <c r="BU237" s="107"/>
      <c r="BV237" s="107"/>
      <c r="BW237" s="107"/>
      <c r="BX237" s="107"/>
      <c r="BY237" s="107"/>
      <c r="BZ237" s="107"/>
      <c r="CA237" s="107"/>
      <c r="CB237" s="107"/>
      <c r="CC237" s="107"/>
      <c r="CD237" s="107"/>
      <c r="CE237" s="107"/>
      <c r="CF237" s="107"/>
      <c r="CG237" s="107"/>
      <c r="CH237" s="107"/>
      <c r="CI237" s="107"/>
      <c r="CJ237" s="107"/>
      <c r="CK237" s="107"/>
      <c r="CL237" s="107"/>
      <c r="CM237" s="107"/>
      <c r="CN237" s="107"/>
      <c r="CO237" s="107"/>
      <c r="CP237" s="107"/>
      <c r="CQ237" s="107"/>
      <c r="CR237" s="107"/>
      <c r="CS237" s="107"/>
      <c r="CT237" s="107"/>
      <c r="CU237" s="107"/>
      <c r="CV237" s="107"/>
      <c r="CW237" s="107"/>
      <c r="CX237" s="107"/>
      <c r="CY237" s="107"/>
      <c r="CZ237" s="107"/>
      <c r="DA237" s="107"/>
      <c r="DB237" s="107"/>
      <c r="DC237" s="107"/>
      <c r="DD237" s="107"/>
      <c r="DE237" s="107"/>
      <c r="DF237" s="107"/>
      <c r="DG237" s="107"/>
      <c r="DH237" s="107"/>
      <c r="DI237" s="107"/>
      <c r="DJ237" s="107"/>
      <c r="DK237" s="107"/>
      <c r="DL237" s="107"/>
      <c r="DM237" s="107"/>
      <c r="DN237" s="107"/>
      <c r="DO237" s="107"/>
      <c r="DP237" s="107"/>
      <c r="DQ237" s="107"/>
      <c r="DR237" s="107"/>
      <c r="DS237" s="107"/>
      <c r="DT237" s="107"/>
      <c r="DU237" s="107"/>
      <c r="DV237" s="107"/>
      <c r="DW237" s="107"/>
      <c r="DX237" s="107"/>
      <c r="DY237" s="107"/>
      <c r="DZ237" s="107"/>
      <c r="EA237" s="107"/>
      <c r="EB237" s="107"/>
      <c r="EC237" s="107"/>
      <c r="ED237" s="107"/>
      <c r="EE237" s="107"/>
      <c r="EF237" s="107"/>
      <c r="EG237" s="107"/>
      <c r="EH237" s="107"/>
      <c r="EI237" s="107"/>
      <c r="EJ237" s="107"/>
      <c r="EK237" s="107"/>
      <c r="EL237" s="107"/>
      <c r="EM237" s="107"/>
      <c r="EN237" s="107"/>
      <c r="EO237" s="107"/>
      <c r="EP237" s="107"/>
      <c r="EQ237" s="107"/>
      <c r="ER237" s="107"/>
      <c r="ES237" s="107"/>
      <c r="ET237" s="107"/>
      <c r="EU237" s="107"/>
      <c r="EV237" s="107"/>
      <c r="EW237" s="107"/>
      <c r="EX237" s="107"/>
      <c r="EY237" s="107"/>
      <c r="EZ237" s="107"/>
      <c r="FA237" s="107"/>
      <c r="FB237" s="107"/>
      <c r="FC237" s="107"/>
      <c r="FD237" s="107"/>
      <c r="FE237" s="107"/>
      <c r="FF237" s="107"/>
      <c r="FG237" s="107"/>
      <c r="FH237" s="107"/>
      <c r="FI237" s="107"/>
      <c r="FJ237" s="107"/>
      <c r="FK237" s="107"/>
      <c r="FL237" s="107"/>
      <c r="FM237" s="107"/>
      <c r="FN237" s="107"/>
      <c r="FO237" s="107"/>
      <c r="FP237" s="107"/>
      <c r="FQ237" s="107"/>
      <c r="FR237" s="107"/>
      <c r="FS237" s="107"/>
      <c r="FT237" s="107"/>
      <c r="FU237" s="107"/>
      <c r="FV237" s="107"/>
      <c r="FW237" s="107"/>
      <c r="FX237" s="107"/>
      <c r="FY237" s="107"/>
      <c r="FZ237" s="107"/>
      <c r="GA237" s="107"/>
      <c r="GB237" s="107"/>
      <c r="GC237" s="107"/>
      <c r="GD237" s="107"/>
      <c r="GE237" s="107"/>
      <c r="GF237" s="107"/>
      <c r="GG237" s="107"/>
      <c r="GH237" s="107"/>
      <c r="GI237" s="107"/>
      <c r="GJ237" s="107"/>
      <c r="GK237" s="107"/>
      <c r="GL237" s="107"/>
      <c r="GM237" s="107"/>
      <c r="GN237" s="107"/>
      <c r="GO237" s="107"/>
      <c r="GP237" s="107"/>
      <c r="GQ237" s="107"/>
      <c r="GR237" s="107"/>
      <c r="GS237" s="107"/>
      <c r="GT237" s="107"/>
      <c r="GU237" s="107"/>
      <c r="GV237" s="107"/>
      <c r="GW237" s="107"/>
      <c r="GX237" s="107"/>
      <c r="GY237" s="107"/>
      <c r="GZ237" s="107"/>
      <c r="HA237" s="107"/>
      <c r="HB237" s="107"/>
      <c r="HC237" s="107"/>
      <c r="HD237" s="107"/>
      <c r="HE237" s="107"/>
      <c r="HF237" s="107"/>
      <c r="HG237" s="107"/>
      <c r="HH237" s="107"/>
      <c r="HI237" s="107"/>
      <c r="HJ237" s="107"/>
      <c r="HK237" s="107"/>
      <c r="HL237" s="107"/>
      <c r="HM237" s="107"/>
      <c r="HN237" s="107"/>
      <c r="HO237" s="107"/>
      <c r="HP237" s="107"/>
      <c r="HQ237" s="107"/>
      <c r="HR237" s="107"/>
      <c r="HS237" s="107"/>
      <c r="HT237" s="107"/>
      <c r="HU237" s="107"/>
      <c r="HV237" s="107"/>
      <c r="HW237" s="107"/>
      <c r="HX237" s="107"/>
      <c r="HY237" s="107"/>
      <c r="HZ237" s="107"/>
      <c r="IA237" s="107"/>
      <c r="IB237" s="107"/>
      <c r="IC237" s="107"/>
    </row>
    <row r="238" spans="1:237" s="108" customFormat="1" ht="25.5" customHeight="1" x14ac:dyDescent="0.2">
      <c r="A238" s="147"/>
      <c r="B238" s="148"/>
      <c r="C238" s="49" t="s">
        <v>486</v>
      </c>
      <c r="D238" s="50" t="s">
        <v>293</v>
      </c>
      <c r="E238" s="148"/>
      <c r="F238" s="51" t="s">
        <v>487</v>
      </c>
      <c r="G238" s="31" t="s">
        <v>293</v>
      </c>
      <c r="H238" s="51" t="s">
        <v>488</v>
      </c>
      <c r="I238" s="31" t="s">
        <v>293</v>
      </c>
      <c r="J238" s="51" t="s">
        <v>487</v>
      </c>
      <c r="K238" s="31" t="s">
        <v>293</v>
      </c>
    </row>
    <row r="239" spans="1:237" ht="18" x14ac:dyDescent="0.25">
      <c r="A239" s="33" t="s">
        <v>322</v>
      </c>
      <c r="B239" s="33"/>
      <c r="C239" s="45"/>
      <c r="D239" s="45"/>
      <c r="E239" s="33"/>
      <c r="F239" s="33"/>
      <c r="G239" s="45"/>
      <c r="H239" s="33"/>
      <c r="I239" s="45"/>
      <c r="J239" s="33"/>
      <c r="K239" s="45"/>
    </row>
    <row r="240" spans="1:237" x14ac:dyDescent="0.2">
      <c r="A240" s="34" t="s">
        <v>132</v>
      </c>
      <c r="B240" s="115">
        <v>193</v>
      </c>
      <c r="C240" s="115">
        <v>146</v>
      </c>
      <c r="D240" s="39">
        <v>75.647668393782382</v>
      </c>
      <c r="E240" s="115">
        <v>212</v>
      </c>
      <c r="F240" s="38">
        <v>165</v>
      </c>
      <c r="G240" s="39">
        <v>77.830188679245282</v>
      </c>
      <c r="H240" s="38">
        <v>198</v>
      </c>
      <c r="I240" s="39">
        <v>93.396226415094333</v>
      </c>
      <c r="J240" s="38">
        <v>168</v>
      </c>
      <c r="K240" s="39">
        <v>79.245283018867923</v>
      </c>
    </row>
    <row r="241" spans="1:237" x14ac:dyDescent="0.2">
      <c r="A241" s="34" t="s">
        <v>350</v>
      </c>
      <c r="B241" s="115">
        <v>761</v>
      </c>
      <c r="C241" s="115">
        <v>682</v>
      </c>
      <c r="D241" s="39">
        <v>89.618922470433645</v>
      </c>
      <c r="E241" s="115">
        <v>778</v>
      </c>
      <c r="F241" s="38">
        <v>641</v>
      </c>
      <c r="G241" s="39">
        <v>82.390745501285352</v>
      </c>
      <c r="H241" s="38">
        <v>751</v>
      </c>
      <c r="I241" s="39">
        <v>96.529562982005146</v>
      </c>
      <c r="J241" s="38">
        <v>673</v>
      </c>
      <c r="K241" s="39">
        <v>86.503856041131101</v>
      </c>
    </row>
    <row r="242" spans="1:237" x14ac:dyDescent="0.2">
      <c r="A242" s="34" t="s">
        <v>145</v>
      </c>
      <c r="B242" s="115">
        <v>1014</v>
      </c>
      <c r="C242" s="115">
        <v>866</v>
      </c>
      <c r="D242" s="39">
        <v>85.404339250493095</v>
      </c>
      <c r="E242" s="115">
        <v>1101</v>
      </c>
      <c r="F242" s="38">
        <v>876</v>
      </c>
      <c r="G242" s="39">
        <v>79.564032697547688</v>
      </c>
      <c r="H242" s="38">
        <v>1055</v>
      </c>
      <c r="I242" s="39">
        <v>95.821980018165306</v>
      </c>
      <c r="J242" s="38">
        <v>909</v>
      </c>
      <c r="K242" s="39">
        <v>82.561307901907355</v>
      </c>
    </row>
    <row r="243" spans="1:237" x14ac:dyDescent="0.2">
      <c r="A243" s="34" t="s">
        <v>147</v>
      </c>
      <c r="B243" s="115">
        <v>397</v>
      </c>
      <c r="C243" s="115">
        <v>333</v>
      </c>
      <c r="D243" s="39">
        <v>83.87909319899245</v>
      </c>
      <c r="E243" s="115">
        <v>432</v>
      </c>
      <c r="F243" s="38">
        <v>321</v>
      </c>
      <c r="G243" s="39">
        <v>74.305555555555557</v>
      </c>
      <c r="H243" s="38">
        <v>414</v>
      </c>
      <c r="I243" s="39">
        <v>95.833333333333329</v>
      </c>
      <c r="J243" s="38">
        <v>343</v>
      </c>
      <c r="K243" s="39">
        <v>79.398148148148152</v>
      </c>
    </row>
    <row r="244" spans="1:237" x14ac:dyDescent="0.2">
      <c r="A244" s="34" t="s">
        <v>149</v>
      </c>
      <c r="B244" s="115">
        <v>124</v>
      </c>
      <c r="C244" s="115">
        <v>110</v>
      </c>
      <c r="D244" s="39">
        <v>88.709677419354833</v>
      </c>
      <c r="E244" s="115">
        <v>125</v>
      </c>
      <c r="F244" s="38">
        <v>106</v>
      </c>
      <c r="G244" s="39">
        <v>84.8</v>
      </c>
      <c r="H244" s="38">
        <v>124</v>
      </c>
      <c r="I244" s="39">
        <v>99.2</v>
      </c>
      <c r="J244" s="38">
        <v>114</v>
      </c>
      <c r="K244" s="39">
        <v>91.2</v>
      </c>
    </row>
    <row r="245" spans="1:237" x14ac:dyDescent="0.2">
      <c r="A245" s="34" t="s">
        <v>162</v>
      </c>
      <c r="B245" s="115">
        <v>220</v>
      </c>
      <c r="C245" s="115">
        <v>187</v>
      </c>
      <c r="D245" s="39">
        <v>85</v>
      </c>
      <c r="E245" s="115">
        <v>241</v>
      </c>
      <c r="F245" s="38">
        <v>197</v>
      </c>
      <c r="G245" s="39">
        <v>81.742738589211612</v>
      </c>
      <c r="H245" s="38">
        <v>229</v>
      </c>
      <c r="I245" s="39">
        <v>95.020746887966808</v>
      </c>
      <c r="J245" s="38">
        <v>208</v>
      </c>
      <c r="K245" s="39">
        <v>86.30705394190872</v>
      </c>
    </row>
    <row r="246" spans="1:237" ht="13.5" thickBot="1" x14ac:dyDescent="0.25">
      <c r="A246" s="40" t="s">
        <v>295</v>
      </c>
      <c r="B246" s="41">
        <f>SUM(B240:B245)</f>
        <v>2709</v>
      </c>
      <c r="C246" s="41">
        <f>SUM(C240:C245)</f>
        <v>2324</v>
      </c>
      <c r="D246" s="42">
        <f>100*(C246/B246)</f>
        <v>85.788113695090445</v>
      </c>
      <c r="E246" s="41">
        <f>SUM(E240:E245)</f>
        <v>2889</v>
      </c>
      <c r="F246" s="41">
        <f>SUM(F240:F245)</f>
        <v>2306</v>
      </c>
      <c r="G246" s="42">
        <f>(F246/E246)*100</f>
        <v>79.820006922810663</v>
      </c>
      <c r="H246" s="41">
        <f>SUM(H240:H245)</f>
        <v>2771</v>
      </c>
      <c r="I246" s="42">
        <f>(H246/E246)*100</f>
        <v>95.915541709934232</v>
      </c>
      <c r="J246" s="41">
        <f>SUM(J240:J245)</f>
        <v>2415</v>
      </c>
      <c r="K246" s="42">
        <f>(J246/E246)*100</f>
        <v>83.592938733125649</v>
      </c>
    </row>
    <row r="247" spans="1:237" s="28" customFormat="1" ht="25.5" customHeight="1" thickTop="1" x14ac:dyDescent="0.2">
      <c r="A247" s="138" t="s">
        <v>294</v>
      </c>
      <c r="B247" s="140" t="s">
        <v>458</v>
      </c>
      <c r="C247" s="134" t="s">
        <v>459</v>
      </c>
      <c r="D247" s="135"/>
      <c r="E247" s="136" t="s">
        <v>460</v>
      </c>
      <c r="F247" s="134" t="s">
        <v>461</v>
      </c>
      <c r="G247" s="135"/>
      <c r="H247" s="134" t="s">
        <v>462</v>
      </c>
      <c r="I247" s="144"/>
      <c r="J247" s="144"/>
      <c r="K247" s="135"/>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7"/>
      <c r="AY247" s="107"/>
      <c r="AZ247" s="107"/>
      <c r="BA247" s="107"/>
      <c r="BB247" s="107"/>
      <c r="BC247" s="107"/>
      <c r="BD247" s="107"/>
      <c r="BE247" s="107"/>
      <c r="BF247" s="107"/>
      <c r="BG247" s="107"/>
      <c r="BH247" s="107"/>
      <c r="BI247" s="107"/>
      <c r="BJ247" s="107"/>
      <c r="BK247" s="107"/>
      <c r="BL247" s="107"/>
      <c r="BM247" s="107"/>
      <c r="BN247" s="107"/>
      <c r="BO247" s="107"/>
      <c r="BP247" s="107"/>
      <c r="BQ247" s="107"/>
      <c r="BR247" s="107"/>
      <c r="BS247" s="107"/>
      <c r="BT247" s="107"/>
      <c r="BU247" s="107"/>
      <c r="BV247" s="107"/>
      <c r="BW247" s="107"/>
      <c r="BX247" s="107"/>
      <c r="BY247" s="107"/>
      <c r="BZ247" s="107"/>
      <c r="CA247" s="107"/>
      <c r="CB247" s="107"/>
      <c r="CC247" s="107"/>
      <c r="CD247" s="107"/>
      <c r="CE247" s="107"/>
      <c r="CF247" s="107"/>
      <c r="CG247" s="107"/>
      <c r="CH247" s="107"/>
      <c r="CI247" s="107"/>
      <c r="CJ247" s="107"/>
      <c r="CK247" s="107"/>
      <c r="CL247" s="107"/>
      <c r="CM247" s="107"/>
      <c r="CN247" s="107"/>
      <c r="CO247" s="107"/>
      <c r="CP247" s="107"/>
      <c r="CQ247" s="107"/>
      <c r="CR247" s="107"/>
      <c r="CS247" s="107"/>
      <c r="CT247" s="107"/>
      <c r="CU247" s="107"/>
      <c r="CV247" s="107"/>
      <c r="CW247" s="107"/>
      <c r="CX247" s="107"/>
      <c r="CY247" s="107"/>
      <c r="CZ247" s="107"/>
      <c r="DA247" s="107"/>
      <c r="DB247" s="107"/>
      <c r="DC247" s="107"/>
      <c r="DD247" s="107"/>
      <c r="DE247" s="107"/>
      <c r="DF247" s="107"/>
      <c r="DG247" s="107"/>
      <c r="DH247" s="107"/>
      <c r="DI247" s="107"/>
      <c r="DJ247" s="107"/>
      <c r="DK247" s="107"/>
      <c r="DL247" s="107"/>
      <c r="DM247" s="107"/>
      <c r="DN247" s="107"/>
      <c r="DO247" s="107"/>
      <c r="DP247" s="107"/>
      <c r="DQ247" s="107"/>
      <c r="DR247" s="107"/>
      <c r="DS247" s="107"/>
      <c r="DT247" s="107"/>
      <c r="DU247" s="107"/>
      <c r="DV247" s="107"/>
      <c r="DW247" s="107"/>
      <c r="DX247" s="107"/>
      <c r="DY247" s="107"/>
      <c r="DZ247" s="107"/>
      <c r="EA247" s="107"/>
      <c r="EB247" s="107"/>
      <c r="EC247" s="107"/>
      <c r="ED247" s="107"/>
      <c r="EE247" s="107"/>
      <c r="EF247" s="107"/>
      <c r="EG247" s="107"/>
      <c r="EH247" s="107"/>
      <c r="EI247" s="107"/>
      <c r="EJ247" s="107"/>
      <c r="EK247" s="107"/>
      <c r="EL247" s="107"/>
      <c r="EM247" s="107"/>
      <c r="EN247" s="107"/>
      <c r="EO247" s="107"/>
      <c r="EP247" s="107"/>
      <c r="EQ247" s="107"/>
      <c r="ER247" s="107"/>
      <c r="ES247" s="107"/>
      <c r="ET247" s="107"/>
      <c r="EU247" s="107"/>
      <c r="EV247" s="107"/>
      <c r="EW247" s="107"/>
      <c r="EX247" s="107"/>
      <c r="EY247" s="107"/>
      <c r="EZ247" s="107"/>
      <c r="FA247" s="107"/>
      <c r="FB247" s="107"/>
      <c r="FC247" s="107"/>
      <c r="FD247" s="107"/>
      <c r="FE247" s="107"/>
      <c r="FF247" s="107"/>
      <c r="FG247" s="107"/>
      <c r="FH247" s="107"/>
      <c r="FI247" s="107"/>
      <c r="FJ247" s="107"/>
      <c r="FK247" s="107"/>
      <c r="FL247" s="107"/>
      <c r="FM247" s="107"/>
      <c r="FN247" s="107"/>
      <c r="FO247" s="107"/>
      <c r="FP247" s="107"/>
      <c r="FQ247" s="107"/>
      <c r="FR247" s="107"/>
      <c r="FS247" s="107"/>
      <c r="FT247" s="107"/>
      <c r="FU247" s="107"/>
      <c r="FV247" s="107"/>
      <c r="FW247" s="107"/>
      <c r="FX247" s="107"/>
      <c r="FY247" s="107"/>
      <c r="FZ247" s="107"/>
      <c r="GA247" s="107"/>
      <c r="GB247" s="107"/>
      <c r="GC247" s="107"/>
      <c r="GD247" s="107"/>
      <c r="GE247" s="107"/>
      <c r="GF247" s="107"/>
      <c r="GG247" s="107"/>
      <c r="GH247" s="107"/>
      <c r="GI247" s="107"/>
      <c r="GJ247" s="107"/>
      <c r="GK247" s="107"/>
      <c r="GL247" s="107"/>
      <c r="GM247" s="107"/>
      <c r="GN247" s="107"/>
      <c r="GO247" s="107"/>
      <c r="GP247" s="107"/>
      <c r="GQ247" s="107"/>
      <c r="GR247" s="107"/>
      <c r="GS247" s="107"/>
      <c r="GT247" s="107"/>
      <c r="GU247" s="107"/>
      <c r="GV247" s="107"/>
      <c r="GW247" s="107"/>
      <c r="GX247" s="107"/>
      <c r="GY247" s="107"/>
      <c r="GZ247" s="107"/>
      <c r="HA247" s="107"/>
      <c r="HB247" s="107"/>
      <c r="HC247" s="107"/>
      <c r="HD247" s="107"/>
      <c r="HE247" s="107"/>
      <c r="HF247" s="107"/>
      <c r="HG247" s="107"/>
      <c r="HH247" s="107"/>
      <c r="HI247" s="107"/>
      <c r="HJ247" s="107"/>
      <c r="HK247" s="107"/>
      <c r="HL247" s="107"/>
      <c r="HM247" s="107"/>
      <c r="HN247" s="107"/>
      <c r="HO247" s="107"/>
      <c r="HP247" s="107"/>
      <c r="HQ247" s="107"/>
      <c r="HR247" s="107"/>
      <c r="HS247" s="107"/>
      <c r="HT247" s="107"/>
      <c r="HU247" s="107"/>
      <c r="HV247" s="107"/>
      <c r="HW247" s="107"/>
      <c r="HX247" s="107"/>
      <c r="HY247" s="107"/>
      <c r="HZ247" s="107"/>
      <c r="IA247" s="107"/>
      <c r="IB247" s="107"/>
      <c r="IC247" s="107"/>
    </row>
    <row r="248" spans="1:237" s="108" customFormat="1" ht="25.5" customHeight="1" x14ac:dyDescent="0.2">
      <c r="A248" s="147"/>
      <c r="B248" s="148"/>
      <c r="C248" s="49" t="s">
        <v>486</v>
      </c>
      <c r="D248" s="50" t="s">
        <v>293</v>
      </c>
      <c r="E248" s="148"/>
      <c r="F248" s="51" t="s">
        <v>487</v>
      </c>
      <c r="G248" s="31" t="s">
        <v>293</v>
      </c>
      <c r="H248" s="51" t="s">
        <v>488</v>
      </c>
      <c r="I248" s="31" t="s">
        <v>293</v>
      </c>
      <c r="J248" s="51" t="s">
        <v>487</v>
      </c>
      <c r="K248" s="31" t="s">
        <v>293</v>
      </c>
    </row>
    <row r="249" spans="1:237" ht="18" x14ac:dyDescent="0.25">
      <c r="A249" s="33" t="s">
        <v>323</v>
      </c>
      <c r="B249" s="33"/>
      <c r="C249" s="45"/>
      <c r="D249" s="45"/>
      <c r="E249" s="33"/>
      <c r="F249" s="33"/>
      <c r="G249" s="45"/>
      <c r="H249" s="33"/>
      <c r="I249" s="45"/>
      <c r="J249" s="33"/>
      <c r="K249" s="45"/>
    </row>
    <row r="250" spans="1:237" x14ac:dyDescent="0.2">
      <c r="A250" s="34" t="s">
        <v>138</v>
      </c>
      <c r="B250" s="115">
        <v>308</v>
      </c>
      <c r="C250" s="116">
        <v>253</v>
      </c>
      <c r="D250" s="39">
        <v>82.142857142857139</v>
      </c>
      <c r="E250" s="115">
        <v>375</v>
      </c>
      <c r="F250" s="38">
        <v>293</v>
      </c>
      <c r="G250" s="39">
        <v>78.13333333333334</v>
      </c>
      <c r="H250" s="38">
        <v>348</v>
      </c>
      <c r="I250" s="39">
        <v>92.8</v>
      </c>
      <c r="J250" s="38">
        <v>301</v>
      </c>
      <c r="K250" s="39">
        <v>80.266666666666666</v>
      </c>
    </row>
    <row r="251" spans="1:237" x14ac:dyDescent="0.2">
      <c r="A251" s="34" t="s">
        <v>148</v>
      </c>
      <c r="B251" s="115">
        <v>127</v>
      </c>
      <c r="C251" s="116">
        <v>97</v>
      </c>
      <c r="D251" s="39">
        <v>76.377952755905511</v>
      </c>
      <c r="E251" s="115">
        <v>136</v>
      </c>
      <c r="F251" s="38">
        <v>112</v>
      </c>
      <c r="G251" s="39">
        <v>82.352941176470594</v>
      </c>
      <c r="H251" s="38">
        <v>131</v>
      </c>
      <c r="I251" s="39">
        <v>96.32352941176471</v>
      </c>
      <c r="J251" s="38">
        <v>115</v>
      </c>
      <c r="K251" s="39">
        <v>84.558823529411768</v>
      </c>
    </row>
    <row r="252" spans="1:237" x14ac:dyDescent="0.2">
      <c r="A252" s="34" t="s">
        <v>151</v>
      </c>
      <c r="B252" s="115">
        <v>96</v>
      </c>
      <c r="C252" s="116">
        <v>88</v>
      </c>
      <c r="D252" s="39">
        <v>91.666666666666671</v>
      </c>
      <c r="E252" s="115">
        <v>111</v>
      </c>
      <c r="F252" s="38">
        <v>102</v>
      </c>
      <c r="G252" s="39">
        <v>91.891891891891888</v>
      </c>
      <c r="H252" s="38">
        <v>111</v>
      </c>
      <c r="I252" s="39">
        <v>100</v>
      </c>
      <c r="J252" s="38">
        <v>105</v>
      </c>
      <c r="K252" s="39">
        <v>94.594594594594597</v>
      </c>
    </row>
    <row r="253" spans="1:237" x14ac:dyDescent="0.2">
      <c r="A253" s="34" t="s">
        <v>154</v>
      </c>
      <c r="B253" s="115">
        <v>964</v>
      </c>
      <c r="C253" s="116">
        <v>780</v>
      </c>
      <c r="D253" s="39">
        <v>80.912863070539416</v>
      </c>
      <c r="E253" s="115">
        <v>934</v>
      </c>
      <c r="F253" s="38">
        <v>705</v>
      </c>
      <c r="G253" s="39">
        <v>75.481798715203425</v>
      </c>
      <c r="H253" s="38">
        <v>894</v>
      </c>
      <c r="I253" s="39">
        <v>95.717344753747327</v>
      </c>
      <c r="J253" s="38">
        <v>726</v>
      </c>
      <c r="K253" s="39">
        <v>77.730192719486084</v>
      </c>
    </row>
    <row r="254" spans="1:237" x14ac:dyDescent="0.2">
      <c r="A254" s="34" t="s">
        <v>161</v>
      </c>
      <c r="B254" s="115">
        <v>155</v>
      </c>
      <c r="C254" s="116">
        <v>132</v>
      </c>
      <c r="D254" s="39">
        <v>85.161290322580641</v>
      </c>
      <c r="E254" s="115">
        <v>193</v>
      </c>
      <c r="F254" s="38">
        <v>154</v>
      </c>
      <c r="G254" s="39">
        <v>79.792746113989637</v>
      </c>
      <c r="H254" s="38">
        <v>181</v>
      </c>
      <c r="I254" s="39">
        <v>93.782383419689126</v>
      </c>
      <c r="J254" s="38">
        <v>156</v>
      </c>
      <c r="K254" s="39">
        <v>80.829015544041454</v>
      </c>
    </row>
    <row r="255" spans="1:237" x14ac:dyDescent="0.2">
      <c r="A255" s="34" t="s">
        <v>163</v>
      </c>
      <c r="B255" s="115">
        <v>172</v>
      </c>
      <c r="C255" s="116">
        <v>150</v>
      </c>
      <c r="D255" s="39">
        <v>87.20930232558139</v>
      </c>
      <c r="E255" s="115">
        <v>165</v>
      </c>
      <c r="F255" s="38">
        <v>130</v>
      </c>
      <c r="G255" s="39">
        <v>78.787878787878782</v>
      </c>
      <c r="H255" s="38">
        <v>157</v>
      </c>
      <c r="I255" s="39">
        <v>95.151515151515156</v>
      </c>
      <c r="J255" s="38">
        <v>130</v>
      </c>
      <c r="K255" s="39">
        <v>78.787878787878782</v>
      </c>
    </row>
    <row r="256" spans="1:237" x14ac:dyDescent="0.2">
      <c r="A256" s="34" t="s">
        <v>164</v>
      </c>
      <c r="B256" s="115">
        <v>1681</v>
      </c>
      <c r="C256" s="116">
        <v>1290</v>
      </c>
      <c r="D256" s="39">
        <v>76.740035693039857</v>
      </c>
      <c r="E256" s="115">
        <v>1702</v>
      </c>
      <c r="F256" s="38">
        <v>1179</v>
      </c>
      <c r="G256" s="39">
        <v>69.271445358401877</v>
      </c>
      <c r="H256" s="38">
        <v>1592</v>
      </c>
      <c r="I256" s="39">
        <v>93.537015276145709</v>
      </c>
      <c r="J256" s="38">
        <v>1227</v>
      </c>
      <c r="K256" s="39">
        <v>72.091656874265567</v>
      </c>
    </row>
    <row r="257" spans="1:237" ht="13.5" thickBot="1" x14ac:dyDescent="0.25">
      <c r="A257" s="40" t="s">
        <v>295</v>
      </c>
      <c r="B257" s="41">
        <f>SUM(B250:B256)</f>
        <v>3503</v>
      </c>
      <c r="C257" s="41">
        <f>SUM(C250:C256)</f>
        <v>2790</v>
      </c>
      <c r="D257" s="42">
        <f>100*(C257/B257)</f>
        <v>79.646017699115049</v>
      </c>
      <c r="E257" s="41">
        <f>SUM(E250:E256)</f>
        <v>3616</v>
      </c>
      <c r="F257" s="41">
        <f>SUM(F250:F256)</f>
        <v>2675</v>
      </c>
      <c r="G257" s="42">
        <f>(F257/E257)*100</f>
        <v>73.976769911504419</v>
      </c>
      <c r="H257" s="41">
        <f>SUM(H250:H256)</f>
        <v>3414</v>
      </c>
      <c r="I257" s="42">
        <f>(H257/E257)*100</f>
        <v>94.413716814159287</v>
      </c>
      <c r="J257" s="41">
        <f>SUM(J250:J256)</f>
        <v>2760</v>
      </c>
      <c r="K257" s="42">
        <f>(J257/E257)*100</f>
        <v>76.327433628318587</v>
      </c>
    </row>
    <row r="258" spans="1:237" s="28" customFormat="1" ht="25.5" customHeight="1" thickTop="1" x14ac:dyDescent="0.2">
      <c r="A258" s="138" t="s">
        <v>294</v>
      </c>
      <c r="B258" s="140" t="s">
        <v>458</v>
      </c>
      <c r="C258" s="134" t="s">
        <v>459</v>
      </c>
      <c r="D258" s="135"/>
      <c r="E258" s="136" t="s">
        <v>460</v>
      </c>
      <c r="F258" s="134" t="s">
        <v>461</v>
      </c>
      <c r="G258" s="135"/>
      <c r="H258" s="134" t="s">
        <v>462</v>
      </c>
      <c r="I258" s="144"/>
      <c r="J258" s="144"/>
      <c r="K258" s="135"/>
      <c r="L258" s="107"/>
      <c r="M258" s="107"/>
      <c r="N258" s="107"/>
      <c r="O258" s="107"/>
      <c r="P258" s="107"/>
      <c r="Q258" s="107"/>
      <c r="R258" s="107"/>
      <c r="S258" s="107"/>
      <c r="T258" s="107"/>
      <c r="U258" s="107"/>
      <c r="V258" s="107"/>
      <c r="W258" s="107"/>
      <c r="X258" s="107"/>
      <c r="Y258" s="107"/>
      <c r="Z258" s="107"/>
      <c r="AA258" s="107"/>
      <c r="AB258" s="107"/>
      <c r="AC258" s="107"/>
      <c r="AD258" s="107"/>
      <c r="AE258" s="107"/>
      <c r="AF258" s="107"/>
      <c r="AG258" s="107"/>
      <c r="AH258" s="107"/>
      <c r="AI258" s="107"/>
      <c r="AJ258" s="107"/>
      <c r="AK258" s="107"/>
      <c r="AL258" s="107"/>
      <c r="AM258" s="107"/>
      <c r="AN258" s="107"/>
      <c r="AO258" s="107"/>
      <c r="AP258" s="107"/>
      <c r="AQ258" s="107"/>
      <c r="AR258" s="107"/>
      <c r="AS258" s="107"/>
      <c r="AT258" s="107"/>
      <c r="AU258" s="107"/>
      <c r="AV258" s="107"/>
      <c r="AW258" s="107"/>
      <c r="AX258" s="107"/>
      <c r="AY258" s="107"/>
      <c r="AZ258" s="107"/>
      <c r="BA258" s="107"/>
      <c r="BB258" s="107"/>
      <c r="BC258" s="107"/>
      <c r="BD258" s="107"/>
      <c r="BE258" s="107"/>
      <c r="BF258" s="107"/>
      <c r="BG258" s="107"/>
      <c r="BH258" s="107"/>
      <c r="BI258" s="107"/>
      <c r="BJ258" s="107"/>
      <c r="BK258" s="107"/>
      <c r="BL258" s="107"/>
      <c r="BM258" s="107"/>
      <c r="BN258" s="107"/>
      <c r="BO258" s="107"/>
      <c r="BP258" s="107"/>
      <c r="BQ258" s="107"/>
      <c r="BR258" s="107"/>
      <c r="BS258" s="107"/>
      <c r="BT258" s="107"/>
      <c r="BU258" s="107"/>
      <c r="BV258" s="107"/>
      <c r="BW258" s="107"/>
      <c r="BX258" s="107"/>
      <c r="BY258" s="107"/>
      <c r="BZ258" s="107"/>
      <c r="CA258" s="107"/>
      <c r="CB258" s="107"/>
      <c r="CC258" s="107"/>
      <c r="CD258" s="107"/>
      <c r="CE258" s="107"/>
      <c r="CF258" s="107"/>
      <c r="CG258" s="107"/>
      <c r="CH258" s="107"/>
      <c r="CI258" s="107"/>
      <c r="CJ258" s="107"/>
      <c r="CK258" s="107"/>
      <c r="CL258" s="107"/>
      <c r="CM258" s="107"/>
      <c r="CN258" s="107"/>
      <c r="CO258" s="107"/>
      <c r="CP258" s="107"/>
      <c r="CQ258" s="107"/>
      <c r="CR258" s="107"/>
      <c r="CS258" s="107"/>
      <c r="CT258" s="107"/>
      <c r="CU258" s="107"/>
      <c r="CV258" s="107"/>
      <c r="CW258" s="107"/>
      <c r="CX258" s="107"/>
      <c r="CY258" s="107"/>
      <c r="CZ258" s="107"/>
      <c r="DA258" s="107"/>
      <c r="DB258" s="107"/>
      <c r="DC258" s="107"/>
      <c r="DD258" s="107"/>
      <c r="DE258" s="107"/>
      <c r="DF258" s="107"/>
      <c r="DG258" s="107"/>
      <c r="DH258" s="107"/>
      <c r="DI258" s="107"/>
      <c r="DJ258" s="107"/>
      <c r="DK258" s="107"/>
      <c r="DL258" s="107"/>
      <c r="DM258" s="107"/>
      <c r="DN258" s="107"/>
      <c r="DO258" s="107"/>
      <c r="DP258" s="107"/>
      <c r="DQ258" s="107"/>
      <c r="DR258" s="107"/>
      <c r="DS258" s="107"/>
      <c r="DT258" s="107"/>
      <c r="DU258" s="107"/>
      <c r="DV258" s="107"/>
      <c r="DW258" s="107"/>
      <c r="DX258" s="107"/>
      <c r="DY258" s="107"/>
      <c r="DZ258" s="107"/>
      <c r="EA258" s="107"/>
      <c r="EB258" s="107"/>
      <c r="EC258" s="107"/>
      <c r="ED258" s="107"/>
      <c r="EE258" s="107"/>
      <c r="EF258" s="107"/>
      <c r="EG258" s="107"/>
      <c r="EH258" s="107"/>
      <c r="EI258" s="107"/>
      <c r="EJ258" s="107"/>
      <c r="EK258" s="107"/>
      <c r="EL258" s="107"/>
      <c r="EM258" s="107"/>
      <c r="EN258" s="107"/>
      <c r="EO258" s="107"/>
      <c r="EP258" s="107"/>
      <c r="EQ258" s="107"/>
      <c r="ER258" s="107"/>
      <c r="ES258" s="107"/>
      <c r="ET258" s="107"/>
      <c r="EU258" s="107"/>
      <c r="EV258" s="107"/>
      <c r="EW258" s="107"/>
      <c r="EX258" s="107"/>
      <c r="EY258" s="107"/>
      <c r="EZ258" s="107"/>
      <c r="FA258" s="107"/>
      <c r="FB258" s="107"/>
      <c r="FC258" s="107"/>
      <c r="FD258" s="107"/>
      <c r="FE258" s="107"/>
      <c r="FF258" s="107"/>
      <c r="FG258" s="107"/>
      <c r="FH258" s="107"/>
      <c r="FI258" s="107"/>
      <c r="FJ258" s="107"/>
      <c r="FK258" s="107"/>
      <c r="FL258" s="107"/>
      <c r="FM258" s="107"/>
      <c r="FN258" s="107"/>
      <c r="FO258" s="107"/>
      <c r="FP258" s="107"/>
      <c r="FQ258" s="107"/>
      <c r="FR258" s="107"/>
      <c r="FS258" s="107"/>
      <c r="FT258" s="107"/>
      <c r="FU258" s="107"/>
      <c r="FV258" s="107"/>
      <c r="FW258" s="107"/>
      <c r="FX258" s="107"/>
      <c r="FY258" s="107"/>
      <c r="FZ258" s="107"/>
      <c r="GA258" s="107"/>
      <c r="GB258" s="107"/>
      <c r="GC258" s="107"/>
      <c r="GD258" s="107"/>
      <c r="GE258" s="107"/>
      <c r="GF258" s="107"/>
      <c r="GG258" s="107"/>
      <c r="GH258" s="107"/>
      <c r="GI258" s="107"/>
      <c r="GJ258" s="107"/>
      <c r="GK258" s="107"/>
      <c r="GL258" s="107"/>
      <c r="GM258" s="107"/>
      <c r="GN258" s="107"/>
      <c r="GO258" s="107"/>
      <c r="GP258" s="107"/>
      <c r="GQ258" s="107"/>
      <c r="GR258" s="107"/>
      <c r="GS258" s="107"/>
      <c r="GT258" s="107"/>
      <c r="GU258" s="107"/>
      <c r="GV258" s="107"/>
      <c r="GW258" s="107"/>
      <c r="GX258" s="107"/>
      <c r="GY258" s="107"/>
      <c r="GZ258" s="107"/>
      <c r="HA258" s="107"/>
      <c r="HB258" s="107"/>
      <c r="HC258" s="107"/>
      <c r="HD258" s="107"/>
      <c r="HE258" s="107"/>
      <c r="HF258" s="107"/>
      <c r="HG258" s="107"/>
      <c r="HH258" s="107"/>
      <c r="HI258" s="107"/>
      <c r="HJ258" s="107"/>
      <c r="HK258" s="107"/>
      <c r="HL258" s="107"/>
      <c r="HM258" s="107"/>
      <c r="HN258" s="107"/>
      <c r="HO258" s="107"/>
      <c r="HP258" s="107"/>
      <c r="HQ258" s="107"/>
      <c r="HR258" s="107"/>
      <c r="HS258" s="107"/>
      <c r="HT258" s="107"/>
      <c r="HU258" s="107"/>
      <c r="HV258" s="107"/>
      <c r="HW258" s="107"/>
      <c r="HX258" s="107"/>
      <c r="HY258" s="107"/>
      <c r="HZ258" s="107"/>
      <c r="IA258" s="107"/>
      <c r="IB258" s="107"/>
      <c r="IC258" s="107"/>
    </row>
    <row r="259" spans="1:237" s="108" customFormat="1" ht="25.5" customHeight="1" x14ac:dyDescent="0.2">
      <c r="A259" s="147"/>
      <c r="B259" s="148"/>
      <c r="C259" s="49" t="s">
        <v>486</v>
      </c>
      <c r="D259" s="50" t="s">
        <v>293</v>
      </c>
      <c r="E259" s="148"/>
      <c r="F259" s="51" t="s">
        <v>487</v>
      </c>
      <c r="G259" s="31" t="s">
        <v>293</v>
      </c>
      <c r="H259" s="51" t="s">
        <v>488</v>
      </c>
      <c r="I259" s="31" t="s">
        <v>293</v>
      </c>
      <c r="J259" s="51" t="s">
        <v>487</v>
      </c>
      <c r="K259" s="31" t="s">
        <v>293</v>
      </c>
    </row>
    <row r="260" spans="1:237" ht="18" x14ac:dyDescent="0.25">
      <c r="A260" s="33" t="s">
        <v>340</v>
      </c>
      <c r="B260" s="33"/>
      <c r="C260" s="45"/>
      <c r="D260" s="45"/>
      <c r="E260" s="33"/>
      <c r="F260" s="33"/>
      <c r="G260" s="45"/>
      <c r="H260" s="33"/>
      <c r="I260" s="45"/>
      <c r="J260" s="33"/>
      <c r="K260" s="45"/>
    </row>
    <row r="261" spans="1:237" x14ac:dyDescent="0.2">
      <c r="A261" s="34" t="s">
        <v>171</v>
      </c>
      <c r="B261" s="115">
        <v>849</v>
      </c>
      <c r="C261" s="115">
        <v>713</v>
      </c>
      <c r="D261" s="39">
        <v>83.9811542991755</v>
      </c>
      <c r="E261" s="115">
        <v>906</v>
      </c>
      <c r="F261" s="38">
        <v>652</v>
      </c>
      <c r="G261" s="39">
        <v>71.964679911699776</v>
      </c>
      <c r="H261" s="38">
        <v>857</v>
      </c>
      <c r="I261" s="39">
        <v>94.5916114790287</v>
      </c>
      <c r="J261" s="38">
        <v>663</v>
      </c>
      <c r="K261" s="39">
        <v>73.178807947019862</v>
      </c>
    </row>
    <row r="262" spans="1:237" x14ac:dyDescent="0.2">
      <c r="A262" s="34" t="s">
        <v>306</v>
      </c>
      <c r="B262" s="115">
        <v>5508</v>
      </c>
      <c r="C262" s="115">
        <v>4005</v>
      </c>
      <c r="D262" s="39">
        <v>72.712418300653596</v>
      </c>
      <c r="E262" s="115">
        <v>5994</v>
      </c>
      <c r="F262" s="38">
        <v>3917</v>
      </c>
      <c r="G262" s="39">
        <v>65.348682015348686</v>
      </c>
      <c r="H262" s="38">
        <v>5586</v>
      </c>
      <c r="I262" s="39">
        <v>93.193193193193196</v>
      </c>
      <c r="J262" s="38">
        <v>4065</v>
      </c>
      <c r="K262" s="39">
        <v>67.817817817817811</v>
      </c>
    </row>
    <row r="263" spans="1:237" x14ac:dyDescent="0.2">
      <c r="A263" s="34" t="s">
        <v>182</v>
      </c>
      <c r="B263" s="115">
        <v>752</v>
      </c>
      <c r="C263" s="115">
        <v>657</v>
      </c>
      <c r="D263" s="39">
        <v>87.36702127659575</v>
      </c>
      <c r="E263" s="115">
        <v>853</v>
      </c>
      <c r="F263" s="38">
        <v>692</v>
      </c>
      <c r="G263" s="39">
        <v>81.125439624853456</v>
      </c>
      <c r="H263" s="38">
        <v>811</v>
      </c>
      <c r="I263" s="39">
        <v>95.076201641266124</v>
      </c>
      <c r="J263" s="38">
        <v>698</v>
      </c>
      <c r="K263" s="39">
        <v>81.828839390386875</v>
      </c>
    </row>
    <row r="264" spans="1:237" x14ac:dyDescent="0.2">
      <c r="A264" s="34" t="s">
        <v>185</v>
      </c>
      <c r="B264" s="115">
        <v>205</v>
      </c>
      <c r="C264" s="115">
        <v>172</v>
      </c>
      <c r="D264" s="39">
        <v>83.902439024390247</v>
      </c>
      <c r="E264" s="115">
        <v>225</v>
      </c>
      <c r="F264" s="38">
        <v>186</v>
      </c>
      <c r="G264" s="39">
        <v>82.666666666666671</v>
      </c>
      <c r="H264" s="38">
        <v>215</v>
      </c>
      <c r="I264" s="39">
        <v>95.555555555555557</v>
      </c>
      <c r="J264" s="38">
        <v>186</v>
      </c>
      <c r="K264" s="39">
        <v>82.666666666666671</v>
      </c>
    </row>
    <row r="265" spans="1:237" x14ac:dyDescent="0.2">
      <c r="A265" s="34" t="s">
        <v>190</v>
      </c>
      <c r="B265" s="115">
        <v>646</v>
      </c>
      <c r="C265" s="115">
        <v>567</v>
      </c>
      <c r="D265" s="39">
        <v>87.77089783281734</v>
      </c>
      <c r="E265" s="115">
        <v>703</v>
      </c>
      <c r="F265" s="38">
        <v>594</v>
      </c>
      <c r="G265" s="39">
        <v>84.495021337126602</v>
      </c>
      <c r="H265" s="38">
        <v>689</v>
      </c>
      <c r="I265" s="39">
        <v>98.008534850640117</v>
      </c>
      <c r="J265" s="38">
        <v>600</v>
      </c>
      <c r="K265" s="39">
        <v>85.348506401137982</v>
      </c>
    </row>
    <row r="266" spans="1:237" x14ac:dyDescent="0.2">
      <c r="A266" s="34" t="s">
        <v>192</v>
      </c>
      <c r="B266" s="115">
        <v>689</v>
      </c>
      <c r="C266" s="115">
        <v>540</v>
      </c>
      <c r="D266" s="39">
        <v>78.374455732946302</v>
      </c>
      <c r="E266" s="115">
        <v>701</v>
      </c>
      <c r="F266" s="38">
        <v>514</v>
      </c>
      <c r="G266" s="39">
        <v>73.323823109843076</v>
      </c>
      <c r="H266" s="38">
        <v>674</v>
      </c>
      <c r="I266" s="39">
        <v>96.14835948644793</v>
      </c>
      <c r="J266" s="38">
        <v>520</v>
      </c>
      <c r="K266" s="39">
        <v>74.179743223965758</v>
      </c>
    </row>
    <row r="267" spans="1:237" x14ac:dyDescent="0.2">
      <c r="A267" s="34" t="s">
        <v>199</v>
      </c>
      <c r="B267" s="115">
        <v>253</v>
      </c>
      <c r="C267" s="115">
        <v>212</v>
      </c>
      <c r="D267" s="39">
        <v>83.794466403162062</v>
      </c>
      <c r="E267" s="115">
        <v>338</v>
      </c>
      <c r="F267" s="38">
        <v>271</v>
      </c>
      <c r="G267" s="39">
        <v>80.177514792899402</v>
      </c>
      <c r="H267" s="38">
        <v>312</v>
      </c>
      <c r="I267" s="39">
        <v>92.307692307692307</v>
      </c>
      <c r="J267" s="38">
        <v>281</v>
      </c>
      <c r="K267" s="39">
        <v>83.136094674556219</v>
      </c>
    </row>
    <row r="268" spans="1:237" x14ac:dyDescent="0.2">
      <c r="A268" s="34" t="s">
        <v>200</v>
      </c>
      <c r="B268" s="115">
        <v>1254</v>
      </c>
      <c r="C268" s="115">
        <v>1060</v>
      </c>
      <c r="D268" s="39">
        <v>84.529505582137162</v>
      </c>
      <c r="E268" s="115">
        <v>1317</v>
      </c>
      <c r="F268" s="38">
        <v>1081</v>
      </c>
      <c r="G268" s="39">
        <v>82.080485952923311</v>
      </c>
      <c r="H268" s="38">
        <v>1275</v>
      </c>
      <c r="I268" s="39">
        <v>96.81093394077449</v>
      </c>
      <c r="J268" s="38">
        <v>1084</v>
      </c>
      <c r="K268" s="39">
        <v>82.308276385725136</v>
      </c>
    </row>
    <row r="269" spans="1:237" x14ac:dyDescent="0.2">
      <c r="A269" s="34" t="s">
        <v>201</v>
      </c>
      <c r="B269" s="115">
        <v>1417</v>
      </c>
      <c r="C269" s="115">
        <v>1176</v>
      </c>
      <c r="D269" s="39">
        <v>82.992237120677487</v>
      </c>
      <c r="E269" s="115">
        <v>1479</v>
      </c>
      <c r="F269" s="38">
        <v>1096</v>
      </c>
      <c r="G269" s="39">
        <v>74.104124408384038</v>
      </c>
      <c r="H269" s="38">
        <v>1425</v>
      </c>
      <c r="I269" s="39">
        <v>96.348884381338749</v>
      </c>
      <c r="J269" s="38">
        <v>1104</v>
      </c>
      <c r="K269" s="39">
        <v>74.645030425963483</v>
      </c>
    </row>
    <row r="270" spans="1:237" ht="13.5" thickBot="1" x14ac:dyDescent="0.25">
      <c r="A270" s="40" t="s">
        <v>295</v>
      </c>
      <c r="B270" s="41">
        <f>SUM(B261:B269)</f>
        <v>11573</v>
      </c>
      <c r="C270" s="41">
        <f>SUM(C261:C269)</f>
        <v>9102</v>
      </c>
      <c r="D270" s="42">
        <f>100*(C270/B270)</f>
        <v>78.648578588092974</v>
      </c>
      <c r="E270" s="41">
        <f>SUM(E261:E269)</f>
        <v>12516</v>
      </c>
      <c r="F270" s="41">
        <f>SUM(F261:F269)</f>
        <v>9003</v>
      </c>
      <c r="G270" s="42">
        <f>(F270/E270)*100</f>
        <v>71.931927133269411</v>
      </c>
      <c r="H270" s="41">
        <f>SUM(H261:H269)</f>
        <v>11844</v>
      </c>
      <c r="I270" s="42">
        <f>(H270/E270)*100</f>
        <v>94.630872483221466</v>
      </c>
      <c r="J270" s="41">
        <f>SUM(J261:J269)</f>
        <v>9201</v>
      </c>
      <c r="K270" s="42">
        <f>(J270/E270)*100</f>
        <v>73.513902205177374</v>
      </c>
    </row>
    <row r="271" spans="1:237" s="28" customFormat="1" ht="25.5" customHeight="1" thickTop="1" x14ac:dyDescent="0.2">
      <c r="A271" s="138" t="s">
        <v>294</v>
      </c>
      <c r="B271" s="140" t="s">
        <v>458</v>
      </c>
      <c r="C271" s="134" t="s">
        <v>459</v>
      </c>
      <c r="D271" s="135"/>
      <c r="E271" s="136" t="s">
        <v>460</v>
      </c>
      <c r="F271" s="134" t="s">
        <v>461</v>
      </c>
      <c r="G271" s="135"/>
      <c r="H271" s="134" t="s">
        <v>462</v>
      </c>
      <c r="I271" s="144"/>
      <c r="J271" s="144"/>
      <c r="K271" s="135"/>
      <c r="L271" s="107"/>
      <c r="M271" s="107"/>
      <c r="N271" s="107"/>
      <c r="O271" s="107"/>
      <c r="P271" s="107"/>
      <c r="Q271" s="107"/>
      <c r="R271" s="107"/>
      <c r="S271" s="107"/>
      <c r="T271" s="107"/>
      <c r="U271" s="107"/>
      <c r="V271" s="107"/>
      <c r="W271" s="107"/>
      <c r="X271" s="107"/>
      <c r="Y271" s="107"/>
      <c r="Z271" s="107"/>
      <c r="AA271" s="107"/>
      <c r="AB271" s="107"/>
      <c r="AC271" s="107"/>
      <c r="AD271" s="107"/>
      <c r="AE271" s="107"/>
      <c r="AF271" s="107"/>
      <c r="AG271" s="107"/>
      <c r="AH271" s="107"/>
      <c r="AI271" s="107"/>
      <c r="AJ271" s="107"/>
      <c r="AK271" s="107"/>
      <c r="AL271" s="107"/>
      <c r="AM271" s="107"/>
      <c r="AN271" s="107"/>
      <c r="AO271" s="107"/>
      <c r="AP271" s="107"/>
      <c r="AQ271" s="107"/>
      <c r="AR271" s="107"/>
      <c r="AS271" s="107"/>
      <c r="AT271" s="107"/>
      <c r="AU271" s="107"/>
      <c r="AV271" s="107"/>
      <c r="AW271" s="107"/>
      <c r="AX271" s="107"/>
      <c r="AY271" s="107"/>
      <c r="AZ271" s="107"/>
      <c r="BA271" s="107"/>
      <c r="BB271" s="107"/>
      <c r="BC271" s="107"/>
      <c r="BD271" s="107"/>
      <c r="BE271" s="107"/>
      <c r="BF271" s="107"/>
      <c r="BG271" s="107"/>
      <c r="BH271" s="107"/>
      <c r="BI271" s="107"/>
      <c r="BJ271" s="107"/>
      <c r="BK271" s="107"/>
      <c r="BL271" s="107"/>
      <c r="BM271" s="107"/>
      <c r="BN271" s="107"/>
      <c r="BO271" s="107"/>
      <c r="BP271" s="107"/>
      <c r="BQ271" s="107"/>
      <c r="BR271" s="107"/>
      <c r="BS271" s="107"/>
      <c r="BT271" s="107"/>
      <c r="BU271" s="107"/>
      <c r="BV271" s="107"/>
      <c r="BW271" s="107"/>
      <c r="BX271" s="107"/>
      <c r="BY271" s="107"/>
      <c r="BZ271" s="107"/>
      <c r="CA271" s="107"/>
      <c r="CB271" s="107"/>
      <c r="CC271" s="107"/>
      <c r="CD271" s="107"/>
      <c r="CE271" s="107"/>
      <c r="CF271" s="107"/>
      <c r="CG271" s="107"/>
      <c r="CH271" s="107"/>
      <c r="CI271" s="107"/>
      <c r="CJ271" s="107"/>
      <c r="CK271" s="107"/>
      <c r="CL271" s="107"/>
      <c r="CM271" s="107"/>
      <c r="CN271" s="107"/>
      <c r="CO271" s="107"/>
      <c r="CP271" s="107"/>
      <c r="CQ271" s="107"/>
      <c r="CR271" s="107"/>
      <c r="CS271" s="107"/>
      <c r="CT271" s="107"/>
      <c r="CU271" s="107"/>
      <c r="CV271" s="107"/>
      <c r="CW271" s="107"/>
      <c r="CX271" s="107"/>
      <c r="CY271" s="107"/>
      <c r="CZ271" s="107"/>
      <c r="DA271" s="107"/>
      <c r="DB271" s="107"/>
      <c r="DC271" s="107"/>
      <c r="DD271" s="107"/>
      <c r="DE271" s="107"/>
      <c r="DF271" s="107"/>
      <c r="DG271" s="107"/>
      <c r="DH271" s="107"/>
      <c r="DI271" s="107"/>
      <c r="DJ271" s="107"/>
      <c r="DK271" s="107"/>
      <c r="DL271" s="107"/>
      <c r="DM271" s="107"/>
      <c r="DN271" s="107"/>
      <c r="DO271" s="107"/>
      <c r="DP271" s="107"/>
      <c r="DQ271" s="107"/>
      <c r="DR271" s="107"/>
      <c r="DS271" s="107"/>
      <c r="DT271" s="107"/>
      <c r="DU271" s="107"/>
      <c r="DV271" s="107"/>
      <c r="DW271" s="107"/>
      <c r="DX271" s="107"/>
      <c r="DY271" s="107"/>
      <c r="DZ271" s="107"/>
      <c r="EA271" s="107"/>
      <c r="EB271" s="107"/>
      <c r="EC271" s="107"/>
      <c r="ED271" s="107"/>
      <c r="EE271" s="107"/>
      <c r="EF271" s="107"/>
      <c r="EG271" s="107"/>
      <c r="EH271" s="107"/>
      <c r="EI271" s="107"/>
      <c r="EJ271" s="107"/>
      <c r="EK271" s="107"/>
      <c r="EL271" s="107"/>
      <c r="EM271" s="107"/>
      <c r="EN271" s="107"/>
      <c r="EO271" s="107"/>
      <c r="EP271" s="107"/>
      <c r="EQ271" s="107"/>
      <c r="ER271" s="107"/>
      <c r="ES271" s="107"/>
      <c r="ET271" s="107"/>
      <c r="EU271" s="107"/>
      <c r="EV271" s="107"/>
      <c r="EW271" s="107"/>
      <c r="EX271" s="107"/>
      <c r="EY271" s="107"/>
      <c r="EZ271" s="107"/>
      <c r="FA271" s="107"/>
      <c r="FB271" s="107"/>
      <c r="FC271" s="107"/>
      <c r="FD271" s="107"/>
      <c r="FE271" s="107"/>
      <c r="FF271" s="107"/>
      <c r="FG271" s="107"/>
      <c r="FH271" s="107"/>
      <c r="FI271" s="107"/>
      <c r="FJ271" s="107"/>
      <c r="FK271" s="107"/>
      <c r="FL271" s="107"/>
      <c r="FM271" s="107"/>
      <c r="FN271" s="107"/>
      <c r="FO271" s="107"/>
      <c r="FP271" s="107"/>
      <c r="FQ271" s="107"/>
      <c r="FR271" s="107"/>
      <c r="FS271" s="107"/>
      <c r="FT271" s="107"/>
      <c r="FU271" s="107"/>
      <c r="FV271" s="107"/>
      <c r="FW271" s="107"/>
      <c r="FX271" s="107"/>
      <c r="FY271" s="107"/>
      <c r="FZ271" s="107"/>
      <c r="GA271" s="107"/>
      <c r="GB271" s="107"/>
      <c r="GC271" s="107"/>
      <c r="GD271" s="107"/>
      <c r="GE271" s="107"/>
      <c r="GF271" s="107"/>
      <c r="GG271" s="107"/>
      <c r="GH271" s="107"/>
      <c r="GI271" s="107"/>
      <c r="GJ271" s="107"/>
      <c r="GK271" s="107"/>
      <c r="GL271" s="107"/>
      <c r="GM271" s="107"/>
      <c r="GN271" s="107"/>
      <c r="GO271" s="107"/>
      <c r="GP271" s="107"/>
      <c r="GQ271" s="107"/>
      <c r="GR271" s="107"/>
      <c r="GS271" s="107"/>
      <c r="GT271" s="107"/>
      <c r="GU271" s="107"/>
      <c r="GV271" s="107"/>
      <c r="GW271" s="107"/>
      <c r="GX271" s="107"/>
      <c r="GY271" s="107"/>
      <c r="GZ271" s="107"/>
      <c r="HA271" s="107"/>
      <c r="HB271" s="107"/>
      <c r="HC271" s="107"/>
      <c r="HD271" s="107"/>
      <c r="HE271" s="107"/>
      <c r="HF271" s="107"/>
      <c r="HG271" s="107"/>
      <c r="HH271" s="107"/>
      <c r="HI271" s="107"/>
      <c r="HJ271" s="107"/>
      <c r="HK271" s="107"/>
      <c r="HL271" s="107"/>
      <c r="HM271" s="107"/>
      <c r="HN271" s="107"/>
      <c r="HO271" s="107"/>
      <c r="HP271" s="107"/>
      <c r="HQ271" s="107"/>
      <c r="HR271" s="107"/>
      <c r="HS271" s="107"/>
      <c r="HT271" s="107"/>
      <c r="HU271" s="107"/>
      <c r="HV271" s="107"/>
      <c r="HW271" s="107"/>
      <c r="HX271" s="107"/>
      <c r="HY271" s="107"/>
      <c r="HZ271" s="107"/>
      <c r="IA271" s="107"/>
      <c r="IB271" s="107"/>
      <c r="IC271" s="107"/>
    </row>
    <row r="272" spans="1:237" s="108" customFormat="1" ht="25.5" customHeight="1" x14ac:dyDescent="0.2">
      <c r="A272" s="147"/>
      <c r="B272" s="148"/>
      <c r="C272" s="49" t="s">
        <v>486</v>
      </c>
      <c r="D272" s="50" t="s">
        <v>293</v>
      </c>
      <c r="E272" s="148"/>
      <c r="F272" s="51" t="s">
        <v>487</v>
      </c>
      <c r="G272" s="31" t="s">
        <v>293</v>
      </c>
      <c r="H272" s="51" t="s">
        <v>488</v>
      </c>
      <c r="I272" s="31" t="s">
        <v>293</v>
      </c>
      <c r="J272" s="51" t="s">
        <v>487</v>
      </c>
      <c r="K272" s="31" t="s">
        <v>293</v>
      </c>
    </row>
    <row r="273" spans="1:11" ht="18" x14ac:dyDescent="0.25">
      <c r="A273" s="33" t="s">
        <v>324</v>
      </c>
      <c r="B273" s="33"/>
      <c r="C273" s="45"/>
      <c r="D273" s="45"/>
      <c r="E273" s="33"/>
      <c r="F273" s="33"/>
      <c r="G273" s="45"/>
      <c r="H273" s="33"/>
      <c r="I273" s="45"/>
      <c r="J273" s="33"/>
      <c r="K273" s="45"/>
    </row>
    <row r="274" spans="1:11" ht="12.75" customHeight="1" x14ac:dyDescent="0.2">
      <c r="A274" s="34" t="s">
        <v>168</v>
      </c>
      <c r="B274" s="115">
        <v>1177</v>
      </c>
      <c r="C274" s="115">
        <v>938</v>
      </c>
      <c r="D274" s="39">
        <v>79.69413763806287</v>
      </c>
      <c r="E274" s="115">
        <v>1226</v>
      </c>
      <c r="F274" s="38">
        <v>971</v>
      </c>
      <c r="G274" s="39">
        <v>79.200652528548119</v>
      </c>
      <c r="H274" s="38">
        <v>1161</v>
      </c>
      <c r="I274" s="39">
        <v>94.698205546492659</v>
      </c>
      <c r="J274" s="38">
        <v>971</v>
      </c>
      <c r="K274" s="39">
        <v>79.200652528548119</v>
      </c>
    </row>
    <row r="275" spans="1:11" ht="12.75" customHeight="1" x14ac:dyDescent="0.2">
      <c r="A275" s="34" t="s">
        <v>331</v>
      </c>
      <c r="B275" s="115">
        <v>437</v>
      </c>
      <c r="C275" s="115">
        <v>314</v>
      </c>
      <c r="D275" s="39">
        <v>71.853546910755142</v>
      </c>
      <c r="E275" s="115">
        <v>431</v>
      </c>
      <c r="F275" s="38">
        <v>338</v>
      </c>
      <c r="G275" s="39">
        <v>78.422273781902547</v>
      </c>
      <c r="H275" s="38">
        <v>401</v>
      </c>
      <c r="I275" s="39">
        <v>93.039443155452432</v>
      </c>
      <c r="J275" s="38">
        <v>339</v>
      </c>
      <c r="K275" s="39">
        <v>78.654292343387468</v>
      </c>
    </row>
    <row r="276" spans="1:11" ht="12.75" customHeight="1" x14ac:dyDescent="0.2">
      <c r="A276" s="34" t="s">
        <v>174</v>
      </c>
      <c r="B276" s="115">
        <v>731</v>
      </c>
      <c r="C276" s="115">
        <v>556</v>
      </c>
      <c r="D276" s="39">
        <v>76.060191518467846</v>
      </c>
      <c r="E276" s="115">
        <v>772</v>
      </c>
      <c r="F276" s="38">
        <v>561</v>
      </c>
      <c r="G276" s="39">
        <v>72.668393782383419</v>
      </c>
      <c r="H276" s="38">
        <v>711</v>
      </c>
      <c r="I276" s="39">
        <v>92.098445595854926</v>
      </c>
      <c r="J276" s="38">
        <v>565</v>
      </c>
      <c r="K276" s="39">
        <v>73.186528497409327</v>
      </c>
    </row>
    <row r="277" spans="1:11" ht="12.75" customHeight="1" x14ac:dyDescent="0.2">
      <c r="A277" s="34" t="s">
        <v>177</v>
      </c>
      <c r="B277" s="115">
        <v>246</v>
      </c>
      <c r="C277" s="115">
        <v>222</v>
      </c>
      <c r="D277" s="39">
        <v>90.243902439024396</v>
      </c>
      <c r="E277" s="115">
        <v>209</v>
      </c>
      <c r="F277" s="38">
        <v>173</v>
      </c>
      <c r="G277" s="39">
        <v>82.775119617224874</v>
      </c>
      <c r="H277" s="38">
        <v>201</v>
      </c>
      <c r="I277" s="39">
        <v>96.172248803827756</v>
      </c>
      <c r="J277" s="38">
        <v>172</v>
      </c>
      <c r="K277" s="39">
        <v>82.296650717703344</v>
      </c>
    </row>
    <row r="278" spans="1:11" ht="12.75" customHeight="1" x14ac:dyDescent="0.2">
      <c r="A278" s="34" t="s">
        <v>308</v>
      </c>
      <c r="B278" s="115">
        <v>296</v>
      </c>
      <c r="C278" s="115">
        <v>255</v>
      </c>
      <c r="D278" s="39">
        <v>86.148648648648646</v>
      </c>
      <c r="E278" s="115">
        <v>267</v>
      </c>
      <c r="F278" s="38">
        <v>216</v>
      </c>
      <c r="G278" s="39">
        <v>80.898876404494388</v>
      </c>
      <c r="H278" s="38">
        <v>249</v>
      </c>
      <c r="I278" s="39">
        <v>93.258426966292134</v>
      </c>
      <c r="J278" s="38">
        <v>210</v>
      </c>
      <c r="K278" s="39">
        <v>78.651685393258433</v>
      </c>
    </row>
    <row r="279" spans="1:11" ht="12.75" customHeight="1" x14ac:dyDescent="0.2">
      <c r="A279" s="34" t="s">
        <v>178</v>
      </c>
      <c r="B279" s="115">
        <v>721</v>
      </c>
      <c r="C279" s="115">
        <v>608</v>
      </c>
      <c r="D279" s="39">
        <v>84.327323162274624</v>
      </c>
      <c r="E279" s="115">
        <v>760</v>
      </c>
      <c r="F279" s="38">
        <v>636</v>
      </c>
      <c r="G279" s="39">
        <v>83.684210526315795</v>
      </c>
      <c r="H279" s="38">
        <v>733</v>
      </c>
      <c r="I279" s="39">
        <v>96.44736842105263</v>
      </c>
      <c r="J279" s="38">
        <v>639</v>
      </c>
      <c r="K279" s="39">
        <v>84.078947368421055</v>
      </c>
    </row>
    <row r="280" spans="1:11" ht="12.75" customHeight="1" x14ac:dyDescent="0.2">
      <c r="A280" s="34" t="s">
        <v>344</v>
      </c>
      <c r="B280" s="115">
        <v>639</v>
      </c>
      <c r="C280" s="115">
        <v>475</v>
      </c>
      <c r="D280" s="39">
        <v>74.334898278560246</v>
      </c>
      <c r="E280" s="115">
        <v>657</v>
      </c>
      <c r="F280" s="38">
        <v>524</v>
      </c>
      <c r="G280" s="39">
        <v>79.756468797564693</v>
      </c>
      <c r="H280" s="38">
        <v>599</v>
      </c>
      <c r="I280" s="39">
        <v>91.171993911719937</v>
      </c>
      <c r="J280" s="38">
        <v>527</v>
      </c>
      <c r="K280" s="39">
        <v>80.213089802130895</v>
      </c>
    </row>
    <row r="281" spans="1:11" ht="12.75" customHeight="1" x14ac:dyDescent="0.2">
      <c r="A281" s="34" t="s">
        <v>180</v>
      </c>
      <c r="B281" s="115">
        <v>933</v>
      </c>
      <c r="C281" s="115">
        <v>754</v>
      </c>
      <c r="D281" s="39">
        <v>80.814576634512321</v>
      </c>
      <c r="E281" s="115">
        <v>1058</v>
      </c>
      <c r="F281" s="38">
        <v>839</v>
      </c>
      <c r="G281" s="39">
        <v>79.300567107750467</v>
      </c>
      <c r="H281" s="38">
        <v>997</v>
      </c>
      <c r="I281" s="39">
        <v>94.234404536862002</v>
      </c>
      <c r="J281" s="38">
        <v>856</v>
      </c>
      <c r="K281" s="39">
        <v>80.907372400756145</v>
      </c>
    </row>
    <row r="282" spans="1:11" ht="12.75" customHeight="1" x14ac:dyDescent="0.2">
      <c r="A282" s="34" t="s">
        <v>181</v>
      </c>
      <c r="B282" s="115">
        <v>291</v>
      </c>
      <c r="C282" s="115">
        <v>235</v>
      </c>
      <c r="D282" s="39">
        <v>80.756013745704465</v>
      </c>
      <c r="E282" s="115">
        <v>280</v>
      </c>
      <c r="F282" s="38">
        <v>236</v>
      </c>
      <c r="G282" s="39">
        <v>84.285714285714292</v>
      </c>
      <c r="H282" s="38">
        <v>271</v>
      </c>
      <c r="I282" s="39">
        <v>96.785714285714292</v>
      </c>
      <c r="J282" s="38">
        <v>235</v>
      </c>
      <c r="K282" s="39">
        <v>83.928571428571431</v>
      </c>
    </row>
    <row r="283" spans="1:11" ht="12.75" customHeight="1" x14ac:dyDescent="0.2">
      <c r="A283" s="34" t="s">
        <v>183</v>
      </c>
      <c r="B283" s="115">
        <v>226</v>
      </c>
      <c r="C283" s="115">
        <v>193</v>
      </c>
      <c r="D283" s="39">
        <v>85.398230088495581</v>
      </c>
      <c r="E283" s="115">
        <v>220</v>
      </c>
      <c r="F283" s="38">
        <v>191</v>
      </c>
      <c r="G283" s="39">
        <v>86.818181818181813</v>
      </c>
      <c r="H283" s="38">
        <v>216</v>
      </c>
      <c r="I283" s="39">
        <v>98.181818181818187</v>
      </c>
      <c r="J283" s="38">
        <v>195</v>
      </c>
      <c r="K283" s="39">
        <v>88.63636363636364</v>
      </c>
    </row>
    <row r="284" spans="1:11" ht="12.75" customHeight="1" x14ac:dyDescent="0.2">
      <c r="A284" s="34" t="s">
        <v>186</v>
      </c>
      <c r="B284" s="115">
        <v>344</v>
      </c>
      <c r="C284" s="115">
        <v>297</v>
      </c>
      <c r="D284" s="39">
        <v>86.337209302325576</v>
      </c>
      <c r="E284" s="115">
        <v>271</v>
      </c>
      <c r="F284" s="38">
        <v>221</v>
      </c>
      <c r="G284" s="39">
        <v>81.549815498154985</v>
      </c>
      <c r="H284" s="38">
        <v>249</v>
      </c>
      <c r="I284" s="39">
        <v>91.881918819188186</v>
      </c>
      <c r="J284" s="38">
        <v>222</v>
      </c>
      <c r="K284" s="39">
        <v>81.918819188191875</v>
      </c>
    </row>
    <row r="285" spans="1:11" ht="12.75" customHeight="1" x14ac:dyDescent="0.2">
      <c r="A285" s="34" t="s">
        <v>187</v>
      </c>
      <c r="B285" s="115">
        <v>446</v>
      </c>
      <c r="C285" s="115">
        <v>383</v>
      </c>
      <c r="D285" s="39">
        <v>85.874439461883412</v>
      </c>
      <c r="E285" s="115">
        <v>420</v>
      </c>
      <c r="F285" s="38">
        <v>353</v>
      </c>
      <c r="G285" s="39">
        <v>84.047619047619051</v>
      </c>
      <c r="H285" s="38">
        <v>400</v>
      </c>
      <c r="I285" s="39">
        <v>95.238095238095241</v>
      </c>
      <c r="J285" s="38">
        <v>361</v>
      </c>
      <c r="K285" s="39">
        <v>85.952380952380949</v>
      </c>
    </row>
    <row r="286" spans="1:11" ht="12.75" customHeight="1" x14ac:dyDescent="0.2">
      <c r="A286" s="34" t="s">
        <v>188</v>
      </c>
      <c r="B286" s="115">
        <v>316</v>
      </c>
      <c r="C286" s="115">
        <v>284</v>
      </c>
      <c r="D286" s="39">
        <v>89.87341772151899</v>
      </c>
      <c r="E286" s="115">
        <v>323</v>
      </c>
      <c r="F286" s="38">
        <v>285</v>
      </c>
      <c r="G286" s="39">
        <v>88.235294117647058</v>
      </c>
      <c r="H286" s="38">
        <v>312</v>
      </c>
      <c r="I286" s="39">
        <v>96.59442724458205</v>
      </c>
      <c r="J286" s="38">
        <v>287</v>
      </c>
      <c r="K286" s="39">
        <v>88.854489164086687</v>
      </c>
    </row>
    <row r="287" spans="1:11" ht="12.75" customHeight="1" x14ac:dyDescent="0.2">
      <c r="A287" s="34" t="s">
        <v>300</v>
      </c>
      <c r="B287" s="115">
        <v>381</v>
      </c>
      <c r="C287" s="115">
        <v>336</v>
      </c>
      <c r="D287" s="39">
        <v>88.188976377952756</v>
      </c>
      <c r="E287" s="115">
        <v>386</v>
      </c>
      <c r="F287" s="38">
        <v>343</v>
      </c>
      <c r="G287" s="39">
        <v>88.860103626943001</v>
      </c>
      <c r="H287" s="38">
        <v>374</v>
      </c>
      <c r="I287" s="39">
        <v>96.891191709844563</v>
      </c>
      <c r="J287" s="38">
        <v>348</v>
      </c>
      <c r="K287" s="39">
        <v>90.155440414507765</v>
      </c>
    </row>
    <row r="288" spans="1:11" ht="12.75" customHeight="1" x14ac:dyDescent="0.2">
      <c r="A288" s="34" t="s">
        <v>197</v>
      </c>
      <c r="B288" s="115">
        <v>240</v>
      </c>
      <c r="C288" s="115">
        <v>214</v>
      </c>
      <c r="D288" s="39">
        <v>89.166666666666671</v>
      </c>
      <c r="E288" s="115">
        <v>282</v>
      </c>
      <c r="F288" s="38">
        <v>242</v>
      </c>
      <c r="G288" s="39">
        <v>85.815602836879435</v>
      </c>
      <c r="H288" s="38">
        <v>273</v>
      </c>
      <c r="I288" s="39">
        <v>96.808510638297875</v>
      </c>
      <c r="J288" s="38">
        <v>242</v>
      </c>
      <c r="K288" s="39">
        <v>85.815602836879435</v>
      </c>
    </row>
    <row r="289" spans="1:237" ht="12.75" customHeight="1" x14ac:dyDescent="0.2">
      <c r="A289" s="34" t="s">
        <v>198</v>
      </c>
      <c r="B289" s="115">
        <v>531</v>
      </c>
      <c r="C289" s="115">
        <v>354</v>
      </c>
      <c r="D289" s="39">
        <v>66.666666666666671</v>
      </c>
      <c r="E289" s="115">
        <v>430</v>
      </c>
      <c r="F289" s="38">
        <v>348</v>
      </c>
      <c r="G289" s="39">
        <v>80.930232558139537</v>
      </c>
      <c r="H289" s="38">
        <v>407</v>
      </c>
      <c r="I289" s="39">
        <v>94.651162790697668</v>
      </c>
      <c r="J289" s="38">
        <v>351</v>
      </c>
      <c r="K289" s="39">
        <v>81.627906976744185</v>
      </c>
    </row>
    <row r="290" spans="1:237" ht="12.75" customHeight="1" x14ac:dyDescent="0.2">
      <c r="A290" s="34" t="s">
        <v>202</v>
      </c>
      <c r="B290" s="115">
        <v>112</v>
      </c>
      <c r="C290" s="115">
        <v>89</v>
      </c>
      <c r="D290" s="39">
        <v>79.464285714285708</v>
      </c>
      <c r="E290" s="115">
        <v>81</v>
      </c>
      <c r="F290" s="38">
        <v>73</v>
      </c>
      <c r="G290" s="39">
        <v>90.123456790123456</v>
      </c>
      <c r="H290" s="38">
        <v>78</v>
      </c>
      <c r="I290" s="39">
        <v>96.296296296296291</v>
      </c>
      <c r="J290" s="38">
        <v>71</v>
      </c>
      <c r="K290" s="39">
        <v>87.654320987654316</v>
      </c>
    </row>
    <row r="291" spans="1:237" ht="12.75" customHeight="1" x14ac:dyDescent="0.2">
      <c r="A291" s="34" t="s">
        <v>311</v>
      </c>
      <c r="B291" s="115">
        <v>642</v>
      </c>
      <c r="C291" s="115">
        <v>530</v>
      </c>
      <c r="D291" s="39">
        <v>82.554517133956381</v>
      </c>
      <c r="E291" s="115">
        <v>600</v>
      </c>
      <c r="F291" s="38">
        <v>457</v>
      </c>
      <c r="G291" s="39">
        <v>76.166666666666671</v>
      </c>
      <c r="H291" s="38">
        <v>560</v>
      </c>
      <c r="I291" s="39">
        <v>93.333333333333329</v>
      </c>
      <c r="J291" s="38">
        <v>459</v>
      </c>
      <c r="K291" s="39">
        <v>76.5</v>
      </c>
    </row>
    <row r="292" spans="1:237" ht="13.5" thickBot="1" x14ac:dyDescent="0.25">
      <c r="A292" s="40" t="s">
        <v>295</v>
      </c>
      <c r="B292" s="41">
        <f>SUM(B274:B291)</f>
        <v>8709</v>
      </c>
      <c r="C292" s="41">
        <f>SUM(C274:C291)</f>
        <v>7037</v>
      </c>
      <c r="D292" s="42">
        <f>100*(C292/B292)</f>
        <v>80.801469743943045</v>
      </c>
      <c r="E292" s="41">
        <f>SUM(E274:E291)</f>
        <v>8673</v>
      </c>
      <c r="F292" s="41">
        <f>SUM(F274:F291)</f>
        <v>7007</v>
      </c>
      <c r="G292" s="42">
        <f>(F292/E292)*100</f>
        <v>80.790960451977398</v>
      </c>
      <c r="H292" s="41">
        <f>SUM(H274:H291)</f>
        <v>8192</v>
      </c>
      <c r="I292" s="42">
        <f>(H292/E292)*100</f>
        <v>94.454052807563698</v>
      </c>
      <c r="J292" s="41">
        <f>SUM(J274:J291)</f>
        <v>7050</v>
      </c>
      <c r="K292" s="42">
        <f>(J292/E292)*100</f>
        <v>81.286751988931158</v>
      </c>
    </row>
    <row r="293" spans="1:237" s="28" customFormat="1" ht="25.5" customHeight="1" thickTop="1" x14ac:dyDescent="0.2">
      <c r="A293" s="138" t="s">
        <v>294</v>
      </c>
      <c r="B293" s="140" t="s">
        <v>458</v>
      </c>
      <c r="C293" s="134" t="s">
        <v>459</v>
      </c>
      <c r="D293" s="135"/>
      <c r="E293" s="136" t="s">
        <v>460</v>
      </c>
      <c r="F293" s="134" t="s">
        <v>461</v>
      </c>
      <c r="G293" s="135"/>
      <c r="H293" s="134" t="s">
        <v>462</v>
      </c>
      <c r="I293" s="144"/>
      <c r="J293" s="144"/>
      <c r="K293" s="135"/>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c r="AL293" s="107"/>
      <c r="AM293" s="107"/>
      <c r="AN293" s="107"/>
      <c r="AO293" s="107"/>
      <c r="AP293" s="107"/>
      <c r="AQ293" s="107"/>
      <c r="AR293" s="107"/>
      <c r="AS293" s="107"/>
      <c r="AT293" s="107"/>
      <c r="AU293" s="107"/>
      <c r="AV293" s="107"/>
      <c r="AW293" s="107"/>
      <c r="AX293" s="107"/>
      <c r="AY293" s="107"/>
      <c r="AZ293" s="107"/>
      <c r="BA293" s="107"/>
      <c r="BB293" s="107"/>
      <c r="BC293" s="107"/>
      <c r="BD293" s="107"/>
      <c r="BE293" s="107"/>
      <c r="BF293" s="107"/>
      <c r="BG293" s="107"/>
      <c r="BH293" s="107"/>
      <c r="BI293" s="107"/>
      <c r="BJ293" s="107"/>
      <c r="BK293" s="107"/>
      <c r="BL293" s="107"/>
      <c r="BM293" s="107"/>
      <c r="BN293" s="107"/>
      <c r="BO293" s="107"/>
      <c r="BP293" s="107"/>
      <c r="BQ293" s="107"/>
      <c r="BR293" s="107"/>
      <c r="BS293" s="107"/>
      <c r="BT293" s="107"/>
      <c r="BU293" s="107"/>
      <c r="BV293" s="107"/>
      <c r="BW293" s="107"/>
      <c r="BX293" s="107"/>
      <c r="BY293" s="107"/>
      <c r="BZ293" s="107"/>
      <c r="CA293" s="107"/>
      <c r="CB293" s="107"/>
      <c r="CC293" s="107"/>
      <c r="CD293" s="107"/>
      <c r="CE293" s="107"/>
      <c r="CF293" s="107"/>
      <c r="CG293" s="107"/>
      <c r="CH293" s="107"/>
      <c r="CI293" s="107"/>
      <c r="CJ293" s="107"/>
      <c r="CK293" s="107"/>
      <c r="CL293" s="107"/>
      <c r="CM293" s="107"/>
      <c r="CN293" s="107"/>
      <c r="CO293" s="107"/>
      <c r="CP293" s="107"/>
      <c r="CQ293" s="107"/>
      <c r="CR293" s="107"/>
      <c r="CS293" s="107"/>
      <c r="CT293" s="107"/>
      <c r="CU293" s="107"/>
      <c r="CV293" s="107"/>
      <c r="CW293" s="107"/>
      <c r="CX293" s="107"/>
      <c r="CY293" s="107"/>
      <c r="CZ293" s="107"/>
      <c r="DA293" s="107"/>
      <c r="DB293" s="107"/>
      <c r="DC293" s="107"/>
      <c r="DD293" s="107"/>
      <c r="DE293" s="107"/>
      <c r="DF293" s="107"/>
      <c r="DG293" s="107"/>
      <c r="DH293" s="107"/>
      <c r="DI293" s="107"/>
      <c r="DJ293" s="107"/>
      <c r="DK293" s="107"/>
      <c r="DL293" s="107"/>
      <c r="DM293" s="107"/>
      <c r="DN293" s="107"/>
      <c r="DO293" s="107"/>
      <c r="DP293" s="107"/>
      <c r="DQ293" s="107"/>
      <c r="DR293" s="107"/>
      <c r="DS293" s="107"/>
      <c r="DT293" s="107"/>
      <c r="DU293" s="107"/>
      <c r="DV293" s="107"/>
      <c r="DW293" s="107"/>
      <c r="DX293" s="107"/>
      <c r="DY293" s="107"/>
      <c r="DZ293" s="107"/>
      <c r="EA293" s="107"/>
      <c r="EB293" s="107"/>
      <c r="EC293" s="107"/>
      <c r="ED293" s="107"/>
      <c r="EE293" s="107"/>
      <c r="EF293" s="107"/>
      <c r="EG293" s="107"/>
      <c r="EH293" s="107"/>
      <c r="EI293" s="107"/>
      <c r="EJ293" s="107"/>
      <c r="EK293" s="107"/>
      <c r="EL293" s="107"/>
      <c r="EM293" s="107"/>
      <c r="EN293" s="107"/>
      <c r="EO293" s="107"/>
      <c r="EP293" s="107"/>
      <c r="EQ293" s="107"/>
      <c r="ER293" s="107"/>
      <c r="ES293" s="107"/>
      <c r="ET293" s="107"/>
      <c r="EU293" s="107"/>
      <c r="EV293" s="107"/>
      <c r="EW293" s="107"/>
      <c r="EX293" s="107"/>
      <c r="EY293" s="107"/>
      <c r="EZ293" s="107"/>
      <c r="FA293" s="107"/>
      <c r="FB293" s="107"/>
      <c r="FC293" s="107"/>
      <c r="FD293" s="107"/>
      <c r="FE293" s="107"/>
      <c r="FF293" s="107"/>
      <c r="FG293" s="107"/>
      <c r="FH293" s="107"/>
      <c r="FI293" s="107"/>
      <c r="FJ293" s="107"/>
      <c r="FK293" s="107"/>
      <c r="FL293" s="107"/>
      <c r="FM293" s="107"/>
      <c r="FN293" s="107"/>
      <c r="FO293" s="107"/>
      <c r="FP293" s="107"/>
      <c r="FQ293" s="107"/>
      <c r="FR293" s="107"/>
      <c r="FS293" s="107"/>
      <c r="FT293" s="107"/>
      <c r="FU293" s="107"/>
      <c r="FV293" s="107"/>
      <c r="FW293" s="107"/>
      <c r="FX293" s="107"/>
      <c r="FY293" s="107"/>
      <c r="FZ293" s="107"/>
      <c r="GA293" s="107"/>
      <c r="GB293" s="107"/>
      <c r="GC293" s="107"/>
      <c r="GD293" s="107"/>
      <c r="GE293" s="107"/>
      <c r="GF293" s="107"/>
      <c r="GG293" s="107"/>
      <c r="GH293" s="107"/>
      <c r="GI293" s="107"/>
      <c r="GJ293" s="107"/>
      <c r="GK293" s="107"/>
      <c r="GL293" s="107"/>
      <c r="GM293" s="107"/>
      <c r="GN293" s="107"/>
      <c r="GO293" s="107"/>
      <c r="GP293" s="107"/>
      <c r="GQ293" s="107"/>
      <c r="GR293" s="107"/>
      <c r="GS293" s="107"/>
      <c r="GT293" s="107"/>
      <c r="GU293" s="107"/>
      <c r="GV293" s="107"/>
      <c r="GW293" s="107"/>
      <c r="GX293" s="107"/>
      <c r="GY293" s="107"/>
      <c r="GZ293" s="107"/>
      <c r="HA293" s="107"/>
      <c r="HB293" s="107"/>
      <c r="HC293" s="107"/>
      <c r="HD293" s="107"/>
      <c r="HE293" s="107"/>
      <c r="HF293" s="107"/>
      <c r="HG293" s="107"/>
      <c r="HH293" s="107"/>
      <c r="HI293" s="107"/>
      <c r="HJ293" s="107"/>
      <c r="HK293" s="107"/>
      <c r="HL293" s="107"/>
      <c r="HM293" s="107"/>
      <c r="HN293" s="107"/>
      <c r="HO293" s="107"/>
      <c r="HP293" s="107"/>
      <c r="HQ293" s="107"/>
      <c r="HR293" s="107"/>
      <c r="HS293" s="107"/>
      <c r="HT293" s="107"/>
      <c r="HU293" s="107"/>
      <c r="HV293" s="107"/>
      <c r="HW293" s="107"/>
      <c r="HX293" s="107"/>
      <c r="HY293" s="107"/>
      <c r="HZ293" s="107"/>
      <c r="IA293" s="107"/>
      <c r="IB293" s="107"/>
      <c r="IC293" s="107"/>
    </row>
    <row r="294" spans="1:237" s="108" customFormat="1" ht="25.5" customHeight="1" x14ac:dyDescent="0.2">
      <c r="A294" s="147"/>
      <c r="B294" s="148"/>
      <c r="C294" s="49" t="s">
        <v>486</v>
      </c>
      <c r="D294" s="50" t="s">
        <v>293</v>
      </c>
      <c r="E294" s="148"/>
      <c r="F294" s="51" t="s">
        <v>487</v>
      </c>
      <c r="G294" s="31" t="s">
        <v>293</v>
      </c>
      <c r="H294" s="51" t="s">
        <v>488</v>
      </c>
      <c r="I294" s="31" t="s">
        <v>293</v>
      </c>
      <c r="J294" s="51" t="s">
        <v>487</v>
      </c>
      <c r="K294" s="31" t="s">
        <v>293</v>
      </c>
    </row>
    <row r="295" spans="1:237" ht="18" x14ac:dyDescent="0.25">
      <c r="A295" s="33" t="s">
        <v>325</v>
      </c>
      <c r="B295" s="33"/>
      <c r="C295" s="45"/>
      <c r="D295" s="45"/>
      <c r="E295" s="33"/>
      <c r="F295" s="33"/>
      <c r="G295" s="45"/>
      <c r="H295" s="33"/>
      <c r="I295" s="45"/>
      <c r="J295" s="33"/>
      <c r="K295" s="45"/>
    </row>
    <row r="296" spans="1:237" ht="12.75" customHeight="1" x14ac:dyDescent="0.2">
      <c r="A296" s="34" t="s">
        <v>167</v>
      </c>
      <c r="B296" s="115">
        <v>262</v>
      </c>
      <c r="C296" s="115">
        <v>224</v>
      </c>
      <c r="D296" s="39">
        <v>85.496183206106863</v>
      </c>
      <c r="E296" s="115">
        <v>301</v>
      </c>
      <c r="F296" s="38">
        <v>255</v>
      </c>
      <c r="G296" s="39">
        <v>84.71760797342192</v>
      </c>
      <c r="H296" s="38">
        <v>293</v>
      </c>
      <c r="I296" s="39">
        <v>97.342192691029894</v>
      </c>
      <c r="J296" s="38">
        <v>257</v>
      </c>
      <c r="K296" s="39">
        <v>85.38205980066445</v>
      </c>
    </row>
    <row r="297" spans="1:237" ht="12.75" customHeight="1" x14ac:dyDescent="0.2">
      <c r="A297" s="34" t="s">
        <v>169</v>
      </c>
      <c r="B297" s="115">
        <v>485</v>
      </c>
      <c r="C297" s="115">
        <v>403</v>
      </c>
      <c r="D297" s="39">
        <v>83.092783505154642</v>
      </c>
      <c r="E297" s="115">
        <v>592</v>
      </c>
      <c r="F297" s="38">
        <v>503</v>
      </c>
      <c r="G297" s="39">
        <v>84.96621621621621</v>
      </c>
      <c r="H297" s="38">
        <v>577</v>
      </c>
      <c r="I297" s="39">
        <v>97.46621621621621</v>
      </c>
      <c r="J297" s="38">
        <v>506</v>
      </c>
      <c r="K297" s="39">
        <v>85.472972972972968</v>
      </c>
    </row>
    <row r="298" spans="1:237" ht="12.75" customHeight="1" x14ac:dyDescent="0.2">
      <c r="A298" s="34" t="s">
        <v>170</v>
      </c>
      <c r="B298" s="115">
        <v>694</v>
      </c>
      <c r="C298" s="115">
        <v>525</v>
      </c>
      <c r="D298" s="39">
        <v>75.648414985590776</v>
      </c>
      <c r="E298" s="115">
        <v>782</v>
      </c>
      <c r="F298" s="38">
        <v>543</v>
      </c>
      <c r="G298" s="39">
        <v>69.437340153452681</v>
      </c>
      <c r="H298" s="38">
        <v>718</v>
      </c>
      <c r="I298" s="39">
        <v>91.815856777493607</v>
      </c>
      <c r="J298" s="38">
        <v>551</v>
      </c>
      <c r="K298" s="39">
        <v>70.460358056265989</v>
      </c>
    </row>
    <row r="299" spans="1:237" ht="12.75" customHeight="1" x14ac:dyDescent="0.2">
      <c r="A299" s="34" t="s">
        <v>335</v>
      </c>
      <c r="B299" s="115">
        <v>515</v>
      </c>
      <c r="C299" s="115">
        <v>432</v>
      </c>
      <c r="D299" s="39">
        <v>83.883495145631073</v>
      </c>
      <c r="E299" s="115">
        <v>555</v>
      </c>
      <c r="F299" s="38">
        <v>451</v>
      </c>
      <c r="G299" s="39">
        <v>81.261261261261268</v>
      </c>
      <c r="H299" s="38">
        <v>513</v>
      </c>
      <c r="I299" s="39">
        <v>92.432432432432435</v>
      </c>
      <c r="J299" s="38">
        <v>457</v>
      </c>
      <c r="K299" s="39">
        <v>82.342342342342349</v>
      </c>
    </row>
    <row r="300" spans="1:237" ht="12.75" customHeight="1" x14ac:dyDescent="0.2">
      <c r="A300" s="34" t="s">
        <v>179</v>
      </c>
      <c r="B300" s="115">
        <v>313</v>
      </c>
      <c r="C300" s="115">
        <v>243</v>
      </c>
      <c r="D300" s="39">
        <v>77.635782747603841</v>
      </c>
      <c r="E300" s="115">
        <v>335</v>
      </c>
      <c r="F300" s="38">
        <v>237</v>
      </c>
      <c r="G300" s="39">
        <v>70.746268656716424</v>
      </c>
      <c r="H300" s="38">
        <v>290</v>
      </c>
      <c r="I300" s="39">
        <v>86.567164179104481</v>
      </c>
      <c r="J300" s="38">
        <v>237</v>
      </c>
      <c r="K300" s="39">
        <v>70.746268656716424</v>
      </c>
    </row>
    <row r="301" spans="1:237" ht="12.75" customHeight="1" x14ac:dyDescent="0.2">
      <c r="A301" s="34" t="s">
        <v>299</v>
      </c>
      <c r="B301" s="115">
        <v>868</v>
      </c>
      <c r="C301" s="115">
        <v>776</v>
      </c>
      <c r="D301" s="39">
        <v>89.400921658986178</v>
      </c>
      <c r="E301" s="115">
        <v>890</v>
      </c>
      <c r="F301" s="38">
        <v>724</v>
      </c>
      <c r="G301" s="39">
        <v>81.348314606741567</v>
      </c>
      <c r="H301" s="38">
        <v>873</v>
      </c>
      <c r="I301" s="39">
        <v>98.089887640449433</v>
      </c>
      <c r="J301" s="38">
        <v>736</v>
      </c>
      <c r="K301" s="39">
        <v>82.696629213483149</v>
      </c>
    </row>
    <row r="302" spans="1:237" ht="12.75" customHeight="1" x14ac:dyDescent="0.2">
      <c r="A302" s="34" t="s">
        <v>184</v>
      </c>
      <c r="B302" s="115">
        <v>443</v>
      </c>
      <c r="C302" s="115">
        <v>346</v>
      </c>
      <c r="D302" s="39">
        <v>78.103837471783294</v>
      </c>
      <c r="E302" s="115">
        <v>393</v>
      </c>
      <c r="F302" s="38">
        <v>299</v>
      </c>
      <c r="G302" s="39">
        <v>76.081424936386767</v>
      </c>
      <c r="H302" s="38">
        <v>380</v>
      </c>
      <c r="I302" s="39">
        <v>96.69211195928753</v>
      </c>
      <c r="J302" s="38">
        <v>302</v>
      </c>
      <c r="K302" s="39">
        <v>76.844783715012724</v>
      </c>
    </row>
    <row r="303" spans="1:237" ht="12.75" customHeight="1" x14ac:dyDescent="0.2">
      <c r="A303" s="34" t="s">
        <v>343</v>
      </c>
      <c r="B303" s="115">
        <v>937</v>
      </c>
      <c r="C303" s="115">
        <v>744</v>
      </c>
      <c r="D303" s="39">
        <v>79.402347918890072</v>
      </c>
      <c r="E303" s="115">
        <v>996</v>
      </c>
      <c r="F303" s="38">
        <v>783</v>
      </c>
      <c r="G303" s="39">
        <v>78.614457831325296</v>
      </c>
      <c r="H303" s="38">
        <v>958</v>
      </c>
      <c r="I303" s="39">
        <v>96.184738955823292</v>
      </c>
      <c r="J303" s="38">
        <v>802</v>
      </c>
      <c r="K303" s="39">
        <v>80.52208835341365</v>
      </c>
    </row>
    <row r="304" spans="1:237" ht="12.75" customHeight="1" x14ac:dyDescent="0.2">
      <c r="A304" s="34" t="s">
        <v>191</v>
      </c>
      <c r="B304" s="115">
        <v>515</v>
      </c>
      <c r="C304" s="115">
        <v>411</v>
      </c>
      <c r="D304" s="39">
        <v>79.805825242718441</v>
      </c>
      <c r="E304" s="115">
        <v>547</v>
      </c>
      <c r="F304" s="38">
        <v>445</v>
      </c>
      <c r="G304" s="39">
        <v>81.352833638025601</v>
      </c>
      <c r="H304" s="38">
        <v>520</v>
      </c>
      <c r="I304" s="39">
        <v>95.063985374771477</v>
      </c>
      <c r="J304" s="38">
        <v>451</v>
      </c>
      <c r="K304" s="39">
        <v>82.449725776965266</v>
      </c>
    </row>
    <row r="305" spans="1:237" ht="12.75" customHeight="1" x14ac:dyDescent="0.2">
      <c r="A305" s="34" t="s">
        <v>193</v>
      </c>
      <c r="B305" s="115">
        <v>6554</v>
      </c>
      <c r="C305" s="115">
        <v>4545</v>
      </c>
      <c r="D305" s="39">
        <v>69.346963686298437</v>
      </c>
      <c r="E305" s="115">
        <v>6530</v>
      </c>
      <c r="F305" s="38">
        <v>4172</v>
      </c>
      <c r="G305" s="39">
        <v>63.889739663093422</v>
      </c>
      <c r="H305" s="38">
        <v>6063</v>
      </c>
      <c r="I305" s="39">
        <v>92.848392036753452</v>
      </c>
      <c r="J305" s="38">
        <v>4274</v>
      </c>
      <c r="K305" s="39">
        <v>65.451761102603371</v>
      </c>
    </row>
    <row r="306" spans="1:237" ht="12.75" customHeight="1" x14ac:dyDescent="0.2">
      <c r="A306" s="34" t="s">
        <v>194</v>
      </c>
      <c r="B306" s="115">
        <v>836</v>
      </c>
      <c r="C306" s="115">
        <v>613</v>
      </c>
      <c r="D306" s="39">
        <v>73.325358851674636</v>
      </c>
      <c r="E306" s="115">
        <v>842</v>
      </c>
      <c r="F306" s="38">
        <v>520</v>
      </c>
      <c r="G306" s="39">
        <v>61.757719714964367</v>
      </c>
      <c r="H306" s="38">
        <v>794</v>
      </c>
      <c r="I306" s="39">
        <v>94.299287410926368</v>
      </c>
      <c r="J306" s="38">
        <v>532</v>
      </c>
      <c r="K306" s="39">
        <v>63.182897862232778</v>
      </c>
    </row>
    <row r="307" spans="1:237" ht="12.75" customHeight="1" x14ac:dyDescent="0.2">
      <c r="A307" s="34" t="s">
        <v>196</v>
      </c>
      <c r="B307" s="115">
        <v>900</v>
      </c>
      <c r="C307" s="115">
        <v>664</v>
      </c>
      <c r="D307" s="39">
        <v>73.777777777777771</v>
      </c>
      <c r="E307" s="115">
        <v>826</v>
      </c>
      <c r="F307" s="38">
        <v>546</v>
      </c>
      <c r="G307" s="39">
        <v>66.101694915254242</v>
      </c>
      <c r="H307" s="38">
        <v>779</v>
      </c>
      <c r="I307" s="39">
        <v>94.309927360774822</v>
      </c>
      <c r="J307" s="38">
        <v>555</v>
      </c>
      <c r="K307" s="39">
        <v>67.191283292978213</v>
      </c>
    </row>
    <row r="308" spans="1:237" ht="12.75" customHeight="1" x14ac:dyDescent="0.2">
      <c r="A308" s="34" t="s">
        <v>384</v>
      </c>
      <c r="B308" s="115">
        <v>719</v>
      </c>
      <c r="C308" s="115">
        <v>582</v>
      </c>
      <c r="D308" s="39">
        <v>80.945757997218365</v>
      </c>
      <c r="E308" s="115">
        <v>735</v>
      </c>
      <c r="F308" s="38">
        <v>577</v>
      </c>
      <c r="G308" s="39">
        <v>78.503401360544217</v>
      </c>
      <c r="H308" s="38">
        <v>709</v>
      </c>
      <c r="I308" s="39">
        <v>96.4625850340136</v>
      </c>
      <c r="J308" s="38">
        <v>588</v>
      </c>
      <c r="K308" s="39">
        <v>80</v>
      </c>
    </row>
    <row r="309" spans="1:237" ht="13.5" thickBot="1" x14ac:dyDescent="0.25">
      <c r="A309" s="40" t="s">
        <v>295</v>
      </c>
      <c r="B309" s="41">
        <f>SUM(B296:B308)</f>
        <v>14041</v>
      </c>
      <c r="C309" s="41">
        <f>SUM(C296:C308)</f>
        <v>10508</v>
      </c>
      <c r="D309" s="42">
        <f>100*(C309/B309)</f>
        <v>74.837974503240517</v>
      </c>
      <c r="E309" s="41">
        <f>SUM(E296:E308)</f>
        <v>14324</v>
      </c>
      <c r="F309" s="41">
        <f>SUM(F296:F308)</f>
        <v>10055</v>
      </c>
      <c r="G309" s="42">
        <f>(F309/E309)*100</f>
        <v>70.196872382016196</v>
      </c>
      <c r="H309" s="41">
        <f>SUM(H296:H308)</f>
        <v>13467</v>
      </c>
      <c r="I309" s="42">
        <f>(H309/E309)*100</f>
        <v>94.017034347947501</v>
      </c>
      <c r="J309" s="41">
        <f>SUM(J296:J308)</f>
        <v>10248</v>
      </c>
      <c r="K309" s="42">
        <f>(J309/E309)*100</f>
        <v>71.544261379502927</v>
      </c>
    </row>
    <row r="310" spans="1:237" s="28" customFormat="1" ht="25.5" customHeight="1" thickTop="1" x14ac:dyDescent="0.2">
      <c r="A310" s="138" t="s">
        <v>294</v>
      </c>
      <c r="B310" s="140" t="s">
        <v>458</v>
      </c>
      <c r="C310" s="134" t="s">
        <v>459</v>
      </c>
      <c r="D310" s="135"/>
      <c r="E310" s="136" t="s">
        <v>460</v>
      </c>
      <c r="F310" s="134" t="s">
        <v>461</v>
      </c>
      <c r="G310" s="135"/>
      <c r="H310" s="134" t="s">
        <v>462</v>
      </c>
      <c r="I310" s="144"/>
      <c r="J310" s="144"/>
      <c r="K310" s="135"/>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7"/>
      <c r="AL310" s="107"/>
      <c r="AM310" s="107"/>
      <c r="AN310" s="107"/>
      <c r="AO310" s="107"/>
      <c r="AP310" s="107"/>
      <c r="AQ310" s="107"/>
      <c r="AR310" s="107"/>
      <c r="AS310" s="107"/>
      <c r="AT310" s="107"/>
      <c r="AU310" s="107"/>
      <c r="AV310" s="107"/>
      <c r="AW310" s="107"/>
      <c r="AX310" s="107"/>
      <c r="AY310" s="107"/>
      <c r="AZ310" s="107"/>
      <c r="BA310" s="107"/>
      <c r="BB310" s="107"/>
      <c r="BC310" s="107"/>
      <c r="BD310" s="107"/>
      <c r="BE310" s="107"/>
      <c r="BF310" s="107"/>
      <c r="BG310" s="107"/>
      <c r="BH310" s="107"/>
      <c r="BI310" s="107"/>
      <c r="BJ310" s="107"/>
      <c r="BK310" s="107"/>
      <c r="BL310" s="107"/>
      <c r="BM310" s="107"/>
      <c r="BN310" s="107"/>
      <c r="BO310" s="107"/>
      <c r="BP310" s="107"/>
      <c r="BQ310" s="107"/>
      <c r="BR310" s="107"/>
      <c r="BS310" s="107"/>
      <c r="BT310" s="107"/>
      <c r="BU310" s="107"/>
      <c r="BV310" s="107"/>
      <c r="BW310" s="107"/>
      <c r="BX310" s="107"/>
      <c r="BY310" s="107"/>
      <c r="BZ310" s="107"/>
      <c r="CA310" s="107"/>
      <c r="CB310" s="107"/>
      <c r="CC310" s="107"/>
      <c r="CD310" s="107"/>
      <c r="CE310" s="107"/>
      <c r="CF310" s="107"/>
      <c r="CG310" s="107"/>
      <c r="CH310" s="107"/>
      <c r="CI310" s="107"/>
      <c r="CJ310" s="107"/>
      <c r="CK310" s="107"/>
      <c r="CL310" s="107"/>
      <c r="CM310" s="107"/>
      <c r="CN310" s="107"/>
      <c r="CO310" s="107"/>
      <c r="CP310" s="107"/>
      <c r="CQ310" s="107"/>
      <c r="CR310" s="107"/>
      <c r="CS310" s="107"/>
      <c r="CT310" s="107"/>
      <c r="CU310" s="107"/>
      <c r="CV310" s="107"/>
      <c r="CW310" s="107"/>
      <c r="CX310" s="107"/>
      <c r="CY310" s="107"/>
      <c r="CZ310" s="107"/>
      <c r="DA310" s="107"/>
      <c r="DB310" s="107"/>
      <c r="DC310" s="107"/>
      <c r="DD310" s="107"/>
      <c r="DE310" s="107"/>
      <c r="DF310" s="107"/>
      <c r="DG310" s="107"/>
      <c r="DH310" s="107"/>
      <c r="DI310" s="107"/>
      <c r="DJ310" s="107"/>
      <c r="DK310" s="107"/>
      <c r="DL310" s="107"/>
      <c r="DM310" s="107"/>
      <c r="DN310" s="107"/>
      <c r="DO310" s="107"/>
      <c r="DP310" s="107"/>
      <c r="DQ310" s="107"/>
      <c r="DR310" s="107"/>
      <c r="DS310" s="107"/>
      <c r="DT310" s="107"/>
      <c r="DU310" s="107"/>
      <c r="DV310" s="107"/>
      <c r="DW310" s="107"/>
      <c r="DX310" s="107"/>
      <c r="DY310" s="107"/>
      <c r="DZ310" s="107"/>
      <c r="EA310" s="107"/>
      <c r="EB310" s="107"/>
      <c r="EC310" s="107"/>
      <c r="ED310" s="107"/>
      <c r="EE310" s="107"/>
      <c r="EF310" s="107"/>
      <c r="EG310" s="107"/>
      <c r="EH310" s="107"/>
      <c r="EI310" s="107"/>
      <c r="EJ310" s="107"/>
      <c r="EK310" s="107"/>
      <c r="EL310" s="107"/>
      <c r="EM310" s="107"/>
      <c r="EN310" s="107"/>
      <c r="EO310" s="107"/>
      <c r="EP310" s="107"/>
      <c r="EQ310" s="107"/>
      <c r="ER310" s="107"/>
      <c r="ES310" s="107"/>
      <c r="ET310" s="107"/>
      <c r="EU310" s="107"/>
      <c r="EV310" s="107"/>
      <c r="EW310" s="107"/>
      <c r="EX310" s="107"/>
      <c r="EY310" s="107"/>
      <c r="EZ310" s="107"/>
      <c r="FA310" s="107"/>
      <c r="FB310" s="107"/>
      <c r="FC310" s="107"/>
      <c r="FD310" s="107"/>
      <c r="FE310" s="107"/>
      <c r="FF310" s="107"/>
      <c r="FG310" s="107"/>
      <c r="FH310" s="107"/>
      <c r="FI310" s="107"/>
      <c r="FJ310" s="107"/>
      <c r="FK310" s="107"/>
      <c r="FL310" s="107"/>
      <c r="FM310" s="107"/>
      <c r="FN310" s="107"/>
      <c r="FO310" s="107"/>
      <c r="FP310" s="107"/>
      <c r="FQ310" s="107"/>
      <c r="FR310" s="107"/>
      <c r="FS310" s="107"/>
      <c r="FT310" s="107"/>
      <c r="FU310" s="107"/>
      <c r="FV310" s="107"/>
      <c r="FW310" s="107"/>
      <c r="FX310" s="107"/>
      <c r="FY310" s="107"/>
      <c r="FZ310" s="107"/>
      <c r="GA310" s="107"/>
      <c r="GB310" s="107"/>
      <c r="GC310" s="107"/>
      <c r="GD310" s="107"/>
      <c r="GE310" s="107"/>
      <c r="GF310" s="107"/>
      <c r="GG310" s="107"/>
      <c r="GH310" s="107"/>
      <c r="GI310" s="107"/>
      <c r="GJ310" s="107"/>
      <c r="GK310" s="107"/>
      <c r="GL310" s="107"/>
      <c r="GM310" s="107"/>
      <c r="GN310" s="107"/>
      <c r="GO310" s="107"/>
      <c r="GP310" s="107"/>
      <c r="GQ310" s="107"/>
      <c r="GR310" s="107"/>
      <c r="GS310" s="107"/>
      <c r="GT310" s="107"/>
      <c r="GU310" s="107"/>
      <c r="GV310" s="107"/>
      <c r="GW310" s="107"/>
      <c r="GX310" s="107"/>
      <c r="GY310" s="107"/>
      <c r="GZ310" s="107"/>
      <c r="HA310" s="107"/>
      <c r="HB310" s="107"/>
      <c r="HC310" s="107"/>
      <c r="HD310" s="107"/>
      <c r="HE310" s="107"/>
      <c r="HF310" s="107"/>
      <c r="HG310" s="107"/>
      <c r="HH310" s="107"/>
      <c r="HI310" s="107"/>
      <c r="HJ310" s="107"/>
      <c r="HK310" s="107"/>
      <c r="HL310" s="107"/>
      <c r="HM310" s="107"/>
      <c r="HN310" s="107"/>
      <c r="HO310" s="107"/>
      <c r="HP310" s="107"/>
      <c r="HQ310" s="107"/>
      <c r="HR310" s="107"/>
      <c r="HS310" s="107"/>
      <c r="HT310" s="107"/>
      <c r="HU310" s="107"/>
      <c r="HV310" s="107"/>
      <c r="HW310" s="107"/>
      <c r="HX310" s="107"/>
      <c r="HY310" s="107"/>
      <c r="HZ310" s="107"/>
      <c r="IA310" s="107"/>
      <c r="IB310" s="107"/>
      <c r="IC310" s="107"/>
    </row>
    <row r="311" spans="1:237" s="108" customFormat="1" ht="25.5" customHeight="1" x14ac:dyDescent="0.2">
      <c r="A311" s="147"/>
      <c r="B311" s="148"/>
      <c r="C311" s="49" t="s">
        <v>486</v>
      </c>
      <c r="D311" s="50" t="s">
        <v>293</v>
      </c>
      <c r="E311" s="148"/>
      <c r="F311" s="51" t="s">
        <v>487</v>
      </c>
      <c r="G311" s="31" t="s">
        <v>293</v>
      </c>
      <c r="H311" s="51" t="s">
        <v>488</v>
      </c>
      <c r="I311" s="31" t="s">
        <v>293</v>
      </c>
      <c r="J311" s="51" t="s">
        <v>487</v>
      </c>
      <c r="K311" s="31" t="s">
        <v>293</v>
      </c>
    </row>
    <row r="312" spans="1:237" ht="18" x14ac:dyDescent="0.25">
      <c r="A312" s="33" t="s">
        <v>338</v>
      </c>
      <c r="B312" s="33"/>
      <c r="C312" s="45"/>
      <c r="D312" s="45"/>
      <c r="E312" s="33"/>
      <c r="F312" s="33"/>
      <c r="G312" s="45"/>
      <c r="H312" s="33"/>
      <c r="I312" s="45"/>
      <c r="J312" s="33"/>
      <c r="K312" s="45"/>
    </row>
    <row r="313" spans="1:237" x14ac:dyDescent="0.2">
      <c r="A313" s="34" t="s">
        <v>166</v>
      </c>
      <c r="B313" s="115">
        <v>216</v>
      </c>
      <c r="C313" s="115">
        <v>145</v>
      </c>
      <c r="D313" s="39">
        <v>67.129629629629633</v>
      </c>
      <c r="E313" s="115">
        <v>253</v>
      </c>
      <c r="F313" s="38">
        <v>162</v>
      </c>
      <c r="G313" s="39">
        <v>64.031620553359687</v>
      </c>
      <c r="H313" s="38">
        <v>211</v>
      </c>
      <c r="I313" s="39">
        <v>83.399209486166015</v>
      </c>
      <c r="J313" s="38">
        <v>161</v>
      </c>
      <c r="K313" s="39">
        <v>63.636363636363633</v>
      </c>
    </row>
    <row r="314" spans="1:237" x14ac:dyDescent="0.2">
      <c r="A314" s="34" t="s">
        <v>172</v>
      </c>
      <c r="B314" s="115">
        <v>1150</v>
      </c>
      <c r="C314" s="115">
        <v>926</v>
      </c>
      <c r="D314" s="39">
        <v>80.521739130434781</v>
      </c>
      <c r="E314" s="115">
        <v>1186</v>
      </c>
      <c r="F314" s="38">
        <v>941</v>
      </c>
      <c r="G314" s="39">
        <v>79.342327150084316</v>
      </c>
      <c r="H314" s="38">
        <v>1130</v>
      </c>
      <c r="I314" s="39">
        <v>95.278246205733552</v>
      </c>
      <c r="J314" s="38">
        <v>940</v>
      </c>
      <c r="K314" s="39">
        <v>79.258010118043842</v>
      </c>
    </row>
    <row r="315" spans="1:237" x14ac:dyDescent="0.2">
      <c r="A315" s="34" t="s">
        <v>173</v>
      </c>
      <c r="B315" s="115">
        <v>408</v>
      </c>
      <c r="C315" s="115">
        <v>326</v>
      </c>
      <c r="D315" s="39">
        <v>79.901960784313729</v>
      </c>
      <c r="E315" s="115">
        <v>402</v>
      </c>
      <c r="F315" s="38">
        <v>309</v>
      </c>
      <c r="G315" s="39">
        <v>76.865671641791039</v>
      </c>
      <c r="H315" s="38">
        <v>389</v>
      </c>
      <c r="I315" s="39">
        <v>96.766169154228862</v>
      </c>
      <c r="J315" s="38">
        <v>313</v>
      </c>
      <c r="K315" s="39">
        <v>77.860696517412933</v>
      </c>
    </row>
    <row r="316" spans="1:237" x14ac:dyDescent="0.2">
      <c r="A316" s="34" t="s">
        <v>175</v>
      </c>
      <c r="B316" s="115">
        <v>261</v>
      </c>
      <c r="C316" s="115">
        <v>178</v>
      </c>
      <c r="D316" s="39">
        <v>68.199233716475092</v>
      </c>
      <c r="E316" s="115">
        <v>251</v>
      </c>
      <c r="F316" s="38">
        <v>178</v>
      </c>
      <c r="G316" s="39">
        <v>70.916334661354583</v>
      </c>
      <c r="H316" s="38">
        <v>206</v>
      </c>
      <c r="I316" s="39">
        <v>82.071713147410364</v>
      </c>
      <c r="J316" s="38">
        <v>177</v>
      </c>
      <c r="K316" s="39">
        <v>70.517928286852595</v>
      </c>
    </row>
    <row r="317" spans="1:237" x14ac:dyDescent="0.2">
      <c r="A317" s="34" t="s">
        <v>176</v>
      </c>
      <c r="B317" s="115">
        <v>477</v>
      </c>
      <c r="C317" s="115">
        <v>358</v>
      </c>
      <c r="D317" s="39">
        <v>75.05241090146751</v>
      </c>
      <c r="E317" s="115">
        <v>461</v>
      </c>
      <c r="F317" s="38">
        <v>383</v>
      </c>
      <c r="G317" s="39">
        <v>83.080260303687638</v>
      </c>
      <c r="H317" s="38">
        <v>426</v>
      </c>
      <c r="I317" s="39">
        <v>92.407809110629074</v>
      </c>
      <c r="J317" s="38">
        <v>382</v>
      </c>
      <c r="K317" s="39">
        <v>82.863340563991329</v>
      </c>
    </row>
    <row r="318" spans="1:237" x14ac:dyDescent="0.2">
      <c r="A318" s="34" t="s">
        <v>366</v>
      </c>
      <c r="B318" s="115">
        <v>920</v>
      </c>
      <c r="C318" s="115">
        <v>715</v>
      </c>
      <c r="D318" s="39">
        <v>77.717391304347828</v>
      </c>
      <c r="E318" s="115">
        <v>971</v>
      </c>
      <c r="F318" s="38">
        <v>761</v>
      </c>
      <c r="G318" s="39">
        <v>78.372811534500514</v>
      </c>
      <c r="H318" s="38">
        <v>879</v>
      </c>
      <c r="I318" s="39">
        <v>90.525231719876416</v>
      </c>
      <c r="J318" s="38">
        <v>766</v>
      </c>
      <c r="K318" s="39">
        <v>78.887744593202882</v>
      </c>
    </row>
    <row r="319" spans="1:237" x14ac:dyDescent="0.2">
      <c r="A319" s="34" t="s">
        <v>365</v>
      </c>
      <c r="B319" s="115">
        <v>514</v>
      </c>
      <c r="C319" s="115">
        <v>364</v>
      </c>
      <c r="D319" s="39">
        <v>70.817120622568098</v>
      </c>
      <c r="E319" s="115">
        <v>521</v>
      </c>
      <c r="F319" s="38">
        <v>414</v>
      </c>
      <c r="G319" s="39">
        <v>79.462571976967368</v>
      </c>
      <c r="H319" s="38">
        <v>474</v>
      </c>
      <c r="I319" s="39">
        <v>90.978886756237998</v>
      </c>
      <c r="J319" s="38">
        <v>415</v>
      </c>
      <c r="K319" s="39">
        <v>79.654510556621887</v>
      </c>
    </row>
    <row r="320" spans="1:237" x14ac:dyDescent="0.2">
      <c r="A320" s="34" t="s">
        <v>189</v>
      </c>
      <c r="B320" s="115">
        <v>295</v>
      </c>
      <c r="C320" s="115">
        <v>232</v>
      </c>
      <c r="D320" s="39">
        <v>78.644067796610173</v>
      </c>
      <c r="E320" s="115">
        <v>361</v>
      </c>
      <c r="F320" s="38">
        <v>295</v>
      </c>
      <c r="G320" s="39">
        <v>81.717451523545705</v>
      </c>
      <c r="H320" s="38">
        <v>353</v>
      </c>
      <c r="I320" s="39">
        <v>97.78393351800554</v>
      </c>
      <c r="J320" s="38">
        <v>294</v>
      </c>
      <c r="K320" s="39">
        <v>81.440443213296405</v>
      </c>
    </row>
    <row r="321" spans="1:237" x14ac:dyDescent="0.2">
      <c r="A321" s="34" t="s">
        <v>195</v>
      </c>
      <c r="B321" s="115">
        <v>283</v>
      </c>
      <c r="C321" s="115">
        <v>195</v>
      </c>
      <c r="D321" s="39">
        <v>68.904593639575978</v>
      </c>
      <c r="E321" s="115">
        <v>307</v>
      </c>
      <c r="F321" s="38">
        <v>216</v>
      </c>
      <c r="G321" s="39">
        <v>70.358306188925084</v>
      </c>
      <c r="H321" s="38">
        <v>273</v>
      </c>
      <c r="I321" s="39">
        <v>88.925081433224761</v>
      </c>
      <c r="J321" s="38">
        <v>216</v>
      </c>
      <c r="K321" s="39">
        <v>70.358306188925084</v>
      </c>
    </row>
    <row r="322" spans="1:237" x14ac:dyDescent="0.2">
      <c r="A322" s="34" t="s">
        <v>203</v>
      </c>
      <c r="B322" s="115">
        <v>408</v>
      </c>
      <c r="C322" s="115">
        <v>323</v>
      </c>
      <c r="D322" s="39">
        <v>79.166666666666671</v>
      </c>
      <c r="E322" s="115">
        <v>466</v>
      </c>
      <c r="F322" s="38">
        <v>354</v>
      </c>
      <c r="G322" s="39">
        <v>75.965665236051507</v>
      </c>
      <c r="H322" s="38">
        <v>445</v>
      </c>
      <c r="I322" s="39">
        <v>95.493562231759654</v>
      </c>
      <c r="J322" s="38">
        <v>360</v>
      </c>
      <c r="K322" s="39">
        <v>77.253218884120173</v>
      </c>
    </row>
    <row r="323" spans="1:237" ht="13.5" thickBot="1" x14ac:dyDescent="0.25">
      <c r="A323" s="40" t="s">
        <v>295</v>
      </c>
      <c r="B323" s="41">
        <f>SUM(B313:B322)</f>
        <v>4932</v>
      </c>
      <c r="C323" s="41">
        <f>SUM(C313:C322)</f>
        <v>3762</v>
      </c>
      <c r="D323" s="42">
        <f>100*(C323/B323)</f>
        <v>76.277372262773724</v>
      </c>
      <c r="E323" s="41">
        <f>SUM(E313:E322)</f>
        <v>5179</v>
      </c>
      <c r="F323" s="41">
        <f>SUM(F313:F322)</f>
        <v>4013</v>
      </c>
      <c r="G323" s="42">
        <f>(F323/E323)*100</f>
        <v>77.486001158524815</v>
      </c>
      <c r="H323" s="41">
        <f>SUM(H313:H322)</f>
        <v>4786</v>
      </c>
      <c r="I323" s="42">
        <f>(H323/E323)*100</f>
        <v>92.411662483104848</v>
      </c>
      <c r="J323" s="41">
        <f>SUM(J313:J322)</f>
        <v>4024</v>
      </c>
      <c r="K323" s="42">
        <f>(J323/E323)*100</f>
        <v>77.698397374010426</v>
      </c>
    </row>
    <row r="324" spans="1:237" s="28" customFormat="1" ht="25.5" customHeight="1" thickTop="1" x14ac:dyDescent="0.2">
      <c r="A324" s="138" t="s">
        <v>294</v>
      </c>
      <c r="B324" s="140" t="s">
        <v>458</v>
      </c>
      <c r="C324" s="134" t="s">
        <v>459</v>
      </c>
      <c r="D324" s="135"/>
      <c r="E324" s="136" t="s">
        <v>460</v>
      </c>
      <c r="F324" s="134" t="s">
        <v>461</v>
      </c>
      <c r="G324" s="135"/>
      <c r="H324" s="134" t="s">
        <v>462</v>
      </c>
      <c r="I324" s="144"/>
      <c r="J324" s="144"/>
      <c r="K324" s="135"/>
      <c r="L324" s="107"/>
      <c r="M324" s="107"/>
      <c r="N324" s="107"/>
      <c r="O324" s="107"/>
      <c r="P324" s="107"/>
      <c r="Q324" s="107"/>
      <c r="R324" s="107"/>
      <c r="S324" s="107"/>
      <c r="T324" s="107"/>
      <c r="U324" s="107"/>
      <c r="V324" s="107"/>
      <c r="W324" s="107"/>
      <c r="X324" s="107"/>
      <c r="Y324" s="107"/>
      <c r="Z324" s="107"/>
      <c r="AA324" s="107"/>
      <c r="AB324" s="107"/>
      <c r="AC324" s="107"/>
      <c r="AD324" s="107"/>
      <c r="AE324" s="107"/>
      <c r="AF324" s="107"/>
      <c r="AG324" s="107"/>
      <c r="AH324" s="107"/>
      <c r="AI324" s="107"/>
      <c r="AJ324" s="107"/>
      <c r="AK324" s="107"/>
      <c r="AL324" s="107"/>
      <c r="AM324" s="107"/>
      <c r="AN324" s="107"/>
      <c r="AO324" s="107"/>
      <c r="AP324" s="107"/>
      <c r="AQ324" s="107"/>
      <c r="AR324" s="107"/>
      <c r="AS324" s="107"/>
      <c r="AT324" s="107"/>
      <c r="AU324" s="107"/>
      <c r="AV324" s="107"/>
      <c r="AW324" s="107"/>
      <c r="AX324" s="107"/>
      <c r="AY324" s="107"/>
      <c r="AZ324" s="107"/>
      <c r="BA324" s="107"/>
      <c r="BB324" s="107"/>
      <c r="BC324" s="107"/>
      <c r="BD324" s="107"/>
      <c r="BE324" s="107"/>
      <c r="BF324" s="107"/>
      <c r="BG324" s="107"/>
      <c r="BH324" s="107"/>
      <c r="BI324" s="107"/>
      <c r="BJ324" s="107"/>
      <c r="BK324" s="107"/>
      <c r="BL324" s="107"/>
      <c r="BM324" s="107"/>
      <c r="BN324" s="107"/>
      <c r="BO324" s="107"/>
      <c r="BP324" s="107"/>
      <c r="BQ324" s="107"/>
      <c r="BR324" s="107"/>
      <c r="BS324" s="107"/>
      <c r="BT324" s="107"/>
      <c r="BU324" s="107"/>
      <c r="BV324" s="107"/>
      <c r="BW324" s="107"/>
      <c r="BX324" s="107"/>
      <c r="BY324" s="107"/>
      <c r="BZ324" s="107"/>
      <c r="CA324" s="107"/>
      <c r="CB324" s="107"/>
      <c r="CC324" s="107"/>
      <c r="CD324" s="107"/>
      <c r="CE324" s="107"/>
      <c r="CF324" s="107"/>
      <c r="CG324" s="107"/>
      <c r="CH324" s="107"/>
      <c r="CI324" s="107"/>
      <c r="CJ324" s="107"/>
      <c r="CK324" s="107"/>
      <c r="CL324" s="107"/>
      <c r="CM324" s="107"/>
      <c r="CN324" s="107"/>
      <c r="CO324" s="107"/>
      <c r="CP324" s="107"/>
      <c r="CQ324" s="107"/>
      <c r="CR324" s="107"/>
      <c r="CS324" s="107"/>
      <c r="CT324" s="107"/>
      <c r="CU324" s="107"/>
      <c r="CV324" s="107"/>
      <c r="CW324" s="107"/>
      <c r="CX324" s="107"/>
      <c r="CY324" s="107"/>
      <c r="CZ324" s="107"/>
      <c r="DA324" s="107"/>
      <c r="DB324" s="107"/>
      <c r="DC324" s="107"/>
      <c r="DD324" s="107"/>
      <c r="DE324" s="107"/>
      <c r="DF324" s="107"/>
      <c r="DG324" s="107"/>
      <c r="DH324" s="107"/>
      <c r="DI324" s="107"/>
      <c r="DJ324" s="107"/>
      <c r="DK324" s="107"/>
      <c r="DL324" s="107"/>
      <c r="DM324" s="107"/>
      <c r="DN324" s="107"/>
      <c r="DO324" s="107"/>
      <c r="DP324" s="107"/>
      <c r="DQ324" s="107"/>
      <c r="DR324" s="107"/>
      <c r="DS324" s="107"/>
      <c r="DT324" s="107"/>
      <c r="DU324" s="107"/>
      <c r="DV324" s="107"/>
      <c r="DW324" s="107"/>
      <c r="DX324" s="107"/>
      <c r="DY324" s="107"/>
      <c r="DZ324" s="107"/>
      <c r="EA324" s="107"/>
      <c r="EB324" s="107"/>
      <c r="EC324" s="107"/>
      <c r="ED324" s="107"/>
      <c r="EE324" s="107"/>
      <c r="EF324" s="107"/>
      <c r="EG324" s="107"/>
      <c r="EH324" s="107"/>
      <c r="EI324" s="107"/>
      <c r="EJ324" s="107"/>
      <c r="EK324" s="107"/>
      <c r="EL324" s="107"/>
      <c r="EM324" s="107"/>
      <c r="EN324" s="107"/>
      <c r="EO324" s="107"/>
      <c r="EP324" s="107"/>
      <c r="EQ324" s="107"/>
      <c r="ER324" s="107"/>
      <c r="ES324" s="107"/>
      <c r="ET324" s="107"/>
      <c r="EU324" s="107"/>
      <c r="EV324" s="107"/>
      <c r="EW324" s="107"/>
      <c r="EX324" s="107"/>
      <c r="EY324" s="107"/>
      <c r="EZ324" s="107"/>
      <c r="FA324" s="107"/>
      <c r="FB324" s="107"/>
      <c r="FC324" s="107"/>
      <c r="FD324" s="107"/>
      <c r="FE324" s="107"/>
      <c r="FF324" s="107"/>
      <c r="FG324" s="107"/>
      <c r="FH324" s="107"/>
      <c r="FI324" s="107"/>
      <c r="FJ324" s="107"/>
      <c r="FK324" s="107"/>
      <c r="FL324" s="107"/>
      <c r="FM324" s="107"/>
      <c r="FN324" s="107"/>
      <c r="FO324" s="107"/>
      <c r="FP324" s="107"/>
      <c r="FQ324" s="107"/>
      <c r="FR324" s="107"/>
      <c r="FS324" s="107"/>
      <c r="FT324" s="107"/>
      <c r="FU324" s="107"/>
      <c r="FV324" s="107"/>
      <c r="FW324" s="107"/>
      <c r="FX324" s="107"/>
      <c r="FY324" s="107"/>
      <c r="FZ324" s="107"/>
      <c r="GA324" s="107"/>
      <c r="GB324" s="107"/>
      <c r="GC324" s="107"/>
      <c r="GD324" s="107"/>
      <c r="GE324" s="107"/>
      <c r="GF324" s="107"/>
      <c r="GG324" s="107"/>
      <c r="GH324" s="107"/>
      <c r="GI324" s="107"/>
      <c r="GJ324" s="107"/>
      <c r="GK324" s="107"/>
      <c r="GL324" s="107"/>
      <c r="GM324" s="107"/>
      <c r="GN324" s="107"/>
      <c r="GO324" s="107"/>
      <c r="GP324" s="107"/>
      <c r="GQ324" s="107"/>
      <c r="GR324" s="107"/>
      <c r="GS324" s="107"/>
      <c r="GT324" s="107"/>
      <c r="GU324" s="107"/>
      <c r="GV324" s="107"/>
      <c r="GW324" s="107"/>
      <c r="GX324" s="107"/>
      <c r="GY324" s="107"/>
      <c r="GZ324" s="107"/>
      <c r="HA324" s="107"/>
      <c r="HB324" s="107"/>
      <c r="HC324" s="107"/>
      <c r="HD324" s="107"/>
      <c r="HE324" s="107"/>
      <c r="HF324" s="107"/>
      <c r="HG324" s="107"/>
      <c r="HH324" s="107"/>
      <c r="HI324" s="107"/>
      <c r="HJ324" s="107"/>
      <c r="HK324" s="107"/>
      <c r="HL324" s="107"/>
      <c r="HM324" s="107"/>
      <c r="HN324" s="107"/>
      <c r="HO324" s="107"/>
      <c r="HP324" s="107"/>
      <c r="HQ324" s="107"/>
      <c r="HR324" s="107"/>
      <c r="HS324" s="107"/>
      <c r="HT324" s="107"/>
      <c r="HU324" s="107"/>
      <c r="HV324" s="107"/>
      <c r="HW324" s="107"/>
      <c r="HX324" s="107"/>
      <c r="HY324" s="107"/>
      <c r="HZ324" s="107"/>
      <c r="IA324" s="107"/>
      <c r="IB324" s="107"/>
      <c r="IC324" s="107"/>
    </row>
    <row r="325" spans="1:237" s="108" customFormat="1" ht="25.5" customHeight="1" x14ac:dyDescent="0.2">
      <c r="A325" s="147"/>
      <c r="B325" s="148"/>
      <c r="C325" s="49" t="s">
        <v>486</v>
      </c>
      <c r="D325" s="50" t="s">
        <v>293</v>
      </c>
      <c r="E325" s="148"/>
      <c r="F325" s="51" t="s">
        <v>487</v>
      </c>
      <c r="G325" s="31" t="s">
        <v>293</v>
      </c>
      <c r="H325" s="51" t="s">
        <v>488</v>
      </c>
      <c r="I325" s="31" t="s">
        <v>293</v>
      </c>
      <c r="J325" s="51" t="s">
        <v>487</v>
      </c>
      <c r="K325" s="31" t="s">
        <v>293</v>
      </c>
    </row>
    <row r="326" spans="1:237" ht="18" x14ac:dyDescent="0.25">
      <c r="A326" s="33" t="s">
        <v>326</v>
      </c>
      <c r="B326" s="33"/>
      <c r="C326" s="35"/>
      <c r="D326" s="35"/>
      <c r="E326" s="34"/>
      <c r="F326" s="34"/>
      <c r="G326" s="35"/>
      <c r="H326" s="34"/>
      <c r="I326" s="35"/>
      <c r="J326" s="34"/>
      <c r="K326" s="35"/>
    </row>
    <row r="327" spans="1:237" x14ac:dyDescent="0.2">
      <c r="A327" s="34" t="s">
        <v>204</v>
      </c>
      <c r="B327" s="115">
        <v>246</v>
      </c>
      <c r="C327" s="115">
        <v>173</v>
      </c>
      <c r="D327" s="39">
        <v>70.325203252032523</v>
      </c>
      <c r="E327" s="115">
        <v>272</v>
      </c>
      <c r="F327" s="38">
        <v>188</v>
      </c>
      <c r="G327" s="39">
        <v>69.117647058823536</v>
      </c>
      <c r="H327" s="38">
        <v>209</v>
      </c>
      <c r="I327" s="39">
        <v>76.838235294117652</v>
      </c>
      <c r="J327" s="38">
        <v>183</v>
      </c>
      <c r="K327" s="39">
        <v>67.279411764705884</v>
      </c>
    </row>
    <row r="328" spans="1:237" x14ac:dyDescent="0.2">
      <c r="A328" s="34" t="s">
        <v>205</v>
      </c>
      <c r="B328" s="115">
        <v>365</v>
      </c>
      <c r="C328" s="115">
        <v>290</v>
      </c>
      <c r="D328" s="39">
        <v>79.452054794520549</v>
      </c>
      <c r="E328" s="115">
        <v>387</v>
      </c>
      <c r="F328" s="38">
        <v>312</v>
      </c>
      <c r="G328" s="39">
        <v>80.620155038759691</v>
      </c>
      <c r="H328" s="38">
        <v>358</v>
      </c>
      <c r="I328" s="39">
        <v>92.506459948320412</v>
      </c>
      <c r="J328" s="38">
        <v>315</v>
      </c>
      <c r="K328" s="39">
        <v>81.395348837209298</v>
      </c>
    </row>
    <row r="329" spans="1:237" x14ac:dyDescent="0.2">
      <c r="A329" s="34" t="s">
        <v>206</v>
      </c>
      <c r="B329" s="115">
        <v>236</v>
      </c>
      <c r="C329" s="115">
        <v>177</v>
      </c>
      <c r="D329" s="39">
        <v>75</v>
      </c>
      <c r="E329" s="115">
        <v>263</v>
      </c>
      <c r="F329" s="38">
        <v>215</v>
      </c>
      <c r="G329" s="39">
        <v>81.749049429657788</v>
      </c>
      <c r="H329" s="38">
        <v>246</v>
      </c>
      <c r="I329" s="39">
        <v>93.536121673003805</v>
      </c>
      <c r="J329" s="38">
        <v>213</v>
      </c>
      <c r="K329" s="39">
        <v>80.98859315589354</v>
      </c>
    </row>
    <row r="330" spans="1:237" x14ac:dyDescent="0.2">
      <c r="A330" s="34" t="s">
        <v>207</v>
      </c>
      <c r="B330" s="115">
        <v>151</v>
      </c>
      <c r="C330" s="115">
        <v>127</v>
      </c>
      <c r="D330" s="39">
        <v>84.105960264900659</v>
      </c>
      <c r="E330" s="115">
        <v>138</v>
      </c>
      <c r="F330" s="38">
        <v>114</v>
      </c>
      <c r="G330" s="39">
        <v>82.608695652173907</v>
      </c>
      <c r="H330" s="38">
        <v>132</v>
      </c>
      <c r="I330" s="39">
        <v>95.652173913043484</v>
      </c>
      <c r="J330" s="38">
        <v>116</v>
      </c>
      <c r="K330" s="39">
        <v>84.05797101449275</v>
      </c>
    </row>
    <row r="331" spans="1:237" x14ac:dyDescent="0.2">
      <c r="A331" s="34" t="s">
        <v>208</v>
      </c>
      <c r="B331" s="115">
        <v>477</v>
      </c>
      <c r="C331" s="115">
        <v>355</v>
      </c>
      <c r="D331" s="39">
        <v>74.423480083857442</v>
      </c>
      <c r="E331" s="115">
        <v>566</v>
      </c>
      <c r="F331" s="38">
        <v>418</v>
      </c>
      <c r="G331" s="39">
        <v>73.851590106007066</v>
      </c>
      <c r="H331" s="38">
        <v>531</v>
      </c>
      <c r="I331" s="39">
        <v>93.816254416961129</v>
      </c>
      <c r="J331" s="38">
        <v>428</v>
      </c>
      <c r="K331" s="39">
        <v>75.618374558303884</v>
      </c>
    </row>
    <row r="332" spans="1:237" x14ac:dyDescent="0.2">
      <c r="A332" s="34" t="s">
        <v>209</v>
      </c>
      <c r="B332" s="115">
        <v>41</v>
      </c>
      <c r="C332" s="115">
        <v>33</v>
      </c>
      <c r="D332" s="39">
        <v>80.487804878048777</v>
      </c>
      <c r="E332" s="115">
        <v>63</v>
      </c>
      <c r="F332" s="38">
        <v>48</v>
      </c>
      <c r="G332" s="39">
        <v>76.19047619047619</v>
      </c>
      <c r="H332" s="38">
        <v>58</v>
      </c>
      <c r="I332" s="39">
        <v>92.063492063492063</v>
      </c>
      <c r="J332" s="38">
        <v>48</v>
      </c>
      <c r="K332" s="39">
        <v>76.19047619047619</v>
      </c>
    </row>
    <row r="333" spans="1:237" x14ac:dyDescent="0.2">
      <c r="A333" s="34" t="s">
        <v>210</v>
      </c>
      <c r="B333" s="115">
        <v>315</v>
      </c>
      <c r="C333" s="115">
        <v>186</v>
      </c>
      <c r="D333" s="39">
        <v>59.047619047619051</v>
      </c>
      <c r="E333" s="115">
        <v>322</v>
      </c>
      <c r="F333" s="38">
        <v>187</v>
      </c>
      <c r="G333" s="39">
        <v>58.074534161490682</v>
      </c>
      <c r="H333" s="38">
        <v>244</v>
      </c>
      <c r="I333" s="39">
        <v>75.776397515527947</v>
      </c>
      <c r="J333" s="38">
        <v>188</v>
      </c>
      <c r="K333" s="39">
        <v>58.385093167701861</v>
      </c>
    </row>
    <row r="334" spans="1:237" x14ac:dyDescent="0.2">
      <c r="A334" s="34" t="s">
        <v>211</v>
      </c>
      <c r="B334" s="115">
        <v>300</v>
      </c>
      <c r="C334" s="115">
        <v>241</v>
      </c>
      <c r="D334" s="39">
        <v>80.333333333333329</v>
      </c>
      <c r="E334" s="115">
        <v>337</v>
      </c>
      <c r="F334" s="38">
        <v>252</v>
      </c>
      <c r="G334" s="39">
        <v>74.777448071216611</v>
      </c>
      <c r="H334" s="38">
        <v>296</v>
      </c>
      <c r="I334" s="39">
        <v>87.833827893175069</v>
      </c>
      <c r="J334" s="38">
        <v>253</v>
      </c>
      <c r="K334" s="39">
        <v>75.074183976261125</v>
      </c>
    </row>
    <row r="335" spans="1:237" x14ac:dyDescent="0.2">
      <c r="A335" s="34" t="s">
        <v>212</v>
      </c>
      <c r="B335" s="115">
        <v>179</v>
      </c>
      <c r="C335" s="115">
        <v>140</v>
      </c>
      <c r="D335" s="39">
        <v>78.212290502793294</v>
      </c>
      <c r="E335" s="115">
        <v>200</v>
      </c>
      <c r="F335" s="38">
        <v>143</v>
      </c>
      <c r="G335" s="39">
        <v>71.5</v>
      </c>
      <c r="H335" s="38">
        <v>183</v>
      </c>
      <c r="I335" s="39">
        <v>91.5</v>
      </c>
      <c r="J335" s="38">
        <v>144</v>
      </c>
      <c r="K335" s="39">
        <v>72</v>
      </c>
    </row>
    <row r="336" spans="1:237" x14ac:dyDescent="0.2">
      <c r="A336" s="34" t="s">
        <v>213</v>
      </c>
      <c r="B336" s="115">
        <v>484</v>
      </c>
      <c r="C336" s="115">
        <v>364</v>
      </c>
      <c r="D336" s="39">
        <v>75.206611570247929</v>
      </c>
      <c r="E336" s="115">
        <v>576</v>
      </c>
      <c r="F336" s="38">
        <v>433</v>
      </c>
      <c r="G336" s="39">
        <v>75.173611111111114</v>
      </c>
      <c r="H336" s="38">
        <v>525</v>
      </c>
      <c r="I336" s="39">
        <v>91.145833333333329</v>
      </c>
      <c r="J336" s="38">
        <v>439</v>
      </c>
      <c r="K336" s="39">
        <v>76.215277777777771</v>
      </c>
    </row>
    <row r="337" spans="1:237" x14ac:dyDescent="0.2">
      <c r="A337" s="34" t="s">
        <v>214</v>
      </c>
      <c r="B337" s="115">
        <v>299</v>
      </c>
      <c r="C337" s="115">
        <v>191</v>
      </c>
      <c r="D337" s="39">
        <v>63.879598662207357</v>
      </c>
      <c r="E337" s="115">
        <v>307</v>
      </c>
      <c r="F337" s="38">
        <v>203</v>
      </c>
      <c r="G337" s="39">
        <v>66.123778501628664</v>
      </c>
      <c r="H337" s="38">
        <v>239</v>
      </c>
      <c r="I337" s="39">
        <v>77.850162866449509</v>
      </c>
      <c r="J337" s="38">
        <v>208</v>
      </c>
      <c r="K337" s="39">
        <v>67.752442996742673</v>
      </c>
    </row>
    <row r="338" spans="1:237" x14ac:dyDescent="0.2">
      <c r="A338" s="34" t="s">
        <v>215</v>
      </c>
      <c r="B338" s="115">
        <v>223</v>
      </c>
      <c r="C338" s="115">
        <v>172</v>
      </c>
      <c r="D338" s="39">
        <v>77.130044843049333</v>
      </c>
      <c r="E338" s="115">
        <v>269</v>
      </c>
      <c r="F338" s="38">
        <v>211</v>
      </c>
      <c r="G338" s="39">
        <v>78.438661710037181</v>
      </c>
      <c r="H338" s="38">
        <v>247</v>
      </c>
      <c r="I338" s="39">
        <v>91.821561338289968</v>
      </c>
      <c r="J338" s="38">
        <v>213</v>
      </c>
      <c r="K338" s="39">
        <v>79.182156133828997</v>
      </c>
    </row>
    <row r="339" spans="1:237" x14ac:dyDescent="0.2">
      <c r="A339" s="34" t="s">
        <v>216</v>
      </c>
      <c r="B339" s="118">
        <v>393</v>
      </c>
      <c r="C339" s="117">
        <v>286</v>
      </c>
      <c r="D339" s="39">
        <v>72.773536895674297</v>
      </c>
      <c r="E339" s="115">
        <v>413</v>
      </c>
      <c r="F339" s="38">
        <v>324</v>
      </c>
      <c r="G339" s="39">
        <v>78.450363196125906</v>
      </c>
      <c r="H339" s="38">
        <v>394</v>
      </c>
      <c r="I339" s="39">
        <v>95.399515738498792</v>
      </c>
      <c r="J339" s="38">
        <v>327</v>
      </c>
      <c r="K339" s="39">
        <v>79.176755447941886</v>
      </c>
    </row>
    <row r="340" spans="1:237" ht="13.5" thickBot="1" x14ac:dyDescent="0.25">
      <c r="A340" s="40" t="s">
        <v>295</v>
      </c>
      <c r="B340" s="41">
        <f>SUM(B327:B339)</f>
        <v>3709</v>
      </c>
      <c r="C340" s="41">
        <f>SUM(C327:C339)</f>
        <v>2735</v>
      </c>
      <c r="D340" s="42">
        <f>100*(C340/B340)</f>
        <v>73.739552440010783</v>
      </c>
      <c r="E340" s="41">
        <f>SUM(E327:E339)</f>
        <v>4113</v>
      </c>
      <c r="F340" s="41">
        <f>SUM(F327:F339)</f>
        <v>3048</v>
      </c>
      <c r="G340" s="42">
        <f>(F340/E340)*100</f>
        <v>74.10649161196207</v>
      </c>
      <c r="H340" s="41">
        <f>SUM(H327:H339)</f>
        <v>3662</v>
      </c>
      <c r="I340" s="42">
        <f>(H340/E340)*100</f>
        <v>89.034767809384874</v>
      </c>
      <c r="J340" s="41">
        <f>SUM(J327:J339)</f>
        <v>3075</v>
      </c>
      <c r="K340" s="42">
        <f>(J340/E340)*100</f>
        <v>74.762946754194019</v>
      </c>
    </row>
    <row r="341" spans="1:237" s="28" customFormat="1" ht="25.5" customHeight="1" thickTop="1" x14ac:dyDescent="0.2">
      <c r="A341" s="138" t="s">
        <v>294</v>
      </c>
      <c r="B341" s="140" t="s">
        <v>458</v>
      </c>
      <c r="C341" s="134" t="s">
        <v>459</v>
      </c>
      <c r="D341" s="135"/>
      <c r="E341" s="136" t="s">
        <v>460</v>
      </c>
      <c r="F341" s="134" t="s">
        <v>461</v>
      </c>
      <c r="G341" s="135"/>
      <c r="H341" s="134" t="s">
        <v>462</v>
      </c>
      <c r="I341" s="144"/>
      <c r="J341" s="144"/>
      <c r="K341" s="135"/>
      <c r="L341" s="107"/>
      <c r="M341" s="107"/>
      <c r="N341" s="107"/>
      <c r="O341" s="107"/>
      <c r="P341" s="107"/>
      <c r="Q341" s="107"/>
      <c r="R341" s="107"/>
      <c r="S341" s="107"/>
      <c r="T341" s="107"/>
      <c r="U341" s="107"/>
      <c r="V341" s="107"/>
      <c r="W341" s="107"/>
      <c r="X341" s="107"/>
      <c r="Y341" s="107"/>
      <c r="Z341" s="107"/>
      <c r="AA341" s="107"/>
      <c r="AB341" s="107"/>
      <c r="AC341" s="107"/>
      <c r="AD341" s="107"/>
      <c r="AE341" s="107"/>
      <c r="AF341" s="107"/>
      <c r="AG341" s="107"/>
      <c r="AH341" s="107"/>
      <c r="AI341" s="107"/>
      <c r="AJ341" s="107"/>
      <c r="AK341" s="107"/>
      <c r="AL341" s="107"/>
      <c r="AM341" s="107"/>
      <c r="AN341" s="107"/>
      <c r="AO341" s="107"/>
      <c r="AP341" s="107"/>
      <c r="AQ341" s="107"/>
      <c r="AR341" s="107"/>
      <c r="AS341" s="107"/>
      <c r="AT341" s="107"/>
      <c r="AU341" s="107"/>
      <c r="AV341" s="107"/>
      <c r="AW341" s="107"/>
      <c r="AX341" s="107"/>
      <c r="AY341" s="107"/>
      <c r="AZ341" s="107"/>
      <c r="BA341" s="107"/>
      <c r="BB341" s="107"/>
      <c r="BC341" s="107"/>
      <c r="BD341" s="107"/>
      <c r="BE341" s="107"/>
      <c r="BF341" s="107"/>
      <c r="BG341" s="107"/>
      <c r="BH341" s="107"/>
      <c r="BI341" s="107"/>
      <c r="BJ341" s="107"/>
      <c r="BK341" s="107"/>
      <c r="BL341" s="107"/>
      <c r="BM341" s="107"/>
      <c r="BN341" s="107"/>
      <c r="BO341" s="107"/>
      <c r="BP341" s="107"/>
      <c r="BQ341" s="107"/>
      <c r="BR341" s="107"/>
      <c r="BS341" s="107"/>
      <c r="BT341" s="107"/>
      <c r="BU341" s="107"/>
      <c r="BV341" s="107"/>
      <c r="BW341" s="107"/>
      <c r="BX341" s="107"/>
      <c r="BY341" s="107"/>
      <c r="BZ341" s="107"/>
      <c r="CA341" s="107"/>
      <c r="CB341" s="107"/>
      <c r="CC341" s="107"/>
      <c r="CD341" s="107"/>
      <c r="CE341" s="107"/>
      <c r="CF341" s="107"/>
      <c r="CG341" s="107"/>
      <c r="CH341" s="107"/>
      <c r="CI341" s="107"/>
      <c r="CJ341" s="107"/>
      <c r="CK341" s="107"/>
      <c r="CL341" s="107"/>
      <c r="CM341" s="107"/>
      <c r="CN341" s="107"/>
      <c r="CO341" s="107"/>
      <c r="CP341" s="107"/>
      <c r="CQ341" s="107"/>
      <c r="CR341" s="107"/>
      <c r="CS341" s="107"/>
      <c r="CT341" s="107"/>
      <c r="CU341" s="107"/>
      <c r="CV341" s="107"/>
      <c r="CW341" s="107"/>
      <c r="CX341" s="107"/>
      <c r="CY341" s="107"/>
      <c r="CZ341" s="107"/>
      <c r="DA341" s="107"/>
      <c r="DB341" s="107"/>
      <c r="DC341" s="107"/>
      <c r="DD341" s="107"/>
      <c r="DE341" s="107"/>
      <c r="DF341" s="107"/>
      <c r="DG341" s="107"/>
      <c r="DH341" s="107"/>
      <c r="DI341" s="107"/>
      <c r="DJ341" s="107"/>
      <c r="DK341" s="107"/>
      <c r="DL341" s="107"/>
      <c r="DM341" s="107"/>
      <c r="DN341" s="107"/>
      <c r="DO341" s="107"/>
      <c r="DP341" s="107"/>
      <c r="DQ341" s="107"/>
      <c r="DR341" s="107"/>
      <c r="DS341" s="107"/>
      <c r="DT341" s="107"/>
      <c r="DU341" s="107"/>
      <c r="DV341" s="107"/>
      <c r="DW341" s="107"/>
      <c r="DX341" s="107"/>
      <c r="DY341" s="107"/>
      <c r="DZ341" s="107"/>
      <c r="EA341" s="107"/>
      <c r="EB341" s="107"/>
      <c r="EC341" s="107"/>
      <c r="ED341" s="107"/>
      <c r="EE341" s="107"/>
      <c r="EF341" s="107"/>
      <c r="EG341" s="107"/>
      <c r="EH341" s="107"/>
      <c r="EI341" s="107"/>
      <c r="EJ341" s="107"/>
      <c r="EK341" s="107"/>
      <c r="EL341" s="107"/>
      <c r="EM341" s="107"/>
      <c r="EN341" s="107"/>
      <c r="EO341" s="107"/>
      <c r="EP341" s="107"/>
      <c r="EQ341" s="107"/>
      <c r="ER341" s="107"/>
      <c r="ES341" s="107"/>
      <c r="ET341" s="107"/>
      <c r="EU341" s="107"/>
      <c r="EV341" s="107"/>
      <c r="EW341" s="107"/>
      <c r="EX341" s="107"/>
      <c r="EY341" s="107"/>
      <c r="EZ341" s="107"/>
      <c r="FA341" s="107"/>
      <c r="FB341" s="107"/>
      <c r="FC341" s="107"/>
      <c r="FD341" s="107"/>
      <c r="FE341" s="107"/>
      <c r="FF341" s="107"/>
      <c r="FG341" s="107"/>
      <c r="FH341" s="107"/>
      <c r="FI341" s="107"/>
      <c r="FJ341" s="107"/>
      <c r="FK341" s="107"/>
      <c r="FL341" s="107"/>
      <c r="FM341" s="107"/>
      <c r="FN341" s="107"/>
      <c r="FO341" s="107"/>
      <c r="FP341" s="107"/>
      <c r="FQ341" s="107"/>
      <c r="FR341" s="107"/>
      <c r="FS341" s="107"/>
      <c r="FT341" s="107"/>
      <c r="FU341" s="107"/>
      <c r="FV341" s="107"/>
      <c r="FW341" s="107"/>
      <c r="FX341" s="107"/>
      <c r="FY341" s="107"/>
      <c r="FZ341" s="107"/>
      <c r="GA341" s="107"/>
      <c r="GB341" s="107"/>
      <c r="GC341" s="107"/>
      <c r="GD341" s="107"/>
      <c r="GE341" s="107"/>
      <c r="GF341" s="107"/>
      <c r="GG341" s="107"/>
      <c r="GH341" s="107"/>
      <c r="GI341" s="107"/>
      <c r="GJ341" s="107"/>
      <c r="GK341" s="107"/>
      <c r="GL341" s="107"/>
      <c r="GM341" s="107"/>
      <c r="GN341" s="107"/>
      <c r="GO341" s="107"/>
      <c r="GP341" s="107"/>
      <c r="GQ341" s="107"/>
      <c r="GR341" s="107"/>
      <c r="GS341" s="107"/>
      <c r="GT341" s="107"/>
      <c r="GU341" s="107"/>
      <c r="GV341" s="107"/>
      <c r="GW341" s="107"/>
      <c r="GX341" s="107"/>
      <c r="GY341" s="107"/>
      <c r="GZ341" s="107"/>
      <c r="HA341" s="107"/>
      <c r="HB341" s="107"/>
      <c r="HC341" s="107"/>
      <c r="HD341" s="107"/>
      <c r="HE341" s="107"/>
      <c r="HF341" s="107"/>
      <c r="HG341" s="107"/>
      <c r="HH341" s="107"/>
      <c r="HI341" s="107"/>
      <c r="HJ341" s="107"/>
      <c r="HK341" s="107"/>
      <c r="HL341" s="107"/>
      <c r="HM341" s="107"/>
      <c r="HN341" s="107"/>
      <c r="HO341" s="107"/>
      <c r="HP341" s="107"/>
      <c r="HQ341" s="107"/>
      <c r="HR341" s="107"/>
      <c r="HS341" s="107"/>
      <c r="HT341" s="107"/>
      <c r="HU341" s="107"/>
      <c r="HV341" s="107"/>
      <c r="HW341" s="107"/>
      <c r="HX341" s="107"/>
      <c r="HY341" s="107"/>
      <c r="HZ341" s="107"/>
      <c r="IA341" s="107"/>
      <c r="IB341" s="107"/>
      <c r="IC341" s="107"/>
    </row>
    <row r="342" spans="1:237" s="108" customFormat="1" ht="25.5" customHeight="1" x14ac:dyDescent="0.2">
      <c r="A342" s="147"/>
      <c r="B342" s="148"/>
      <c r="C342" s="49" t="s">
        <v>486</v>
      </c>
      <c r="D342" s="50" t="s">
        <v>293</v>
      </c>
      <c r="E342" s="148"/>
      <c r="F342" s="51" t="s">
        <v>487</v>
      </c>
      <c r="G342" s="31" t="s">
        <v>293</v>
      </c>
      <c r="H342" s="51" t="s">
        <v>488</v>
      </c>
      <c r="I342" s="31" t="s">
        <v>293</v>
      </c>
      <c r="J342" s="51" t="s">
        <v>487</v>
      </c>
      <c r="K342" s="31" t="s">
        <v>293</v>
      </c>
    </row>
    <row r="343" spans="1:237" ht="18" x14ac:dyDescent="0.25">
      <c r="A343" s="33" t="s">
        <v>327</v>
      </c>
      <c r="B343" s="33"/>
      <c r="C343" s="35"/>
      <c r="D343" s="35"/>
      <c r="E343" s="34"/>
      <c r="F343" s="34"/>
      <c r="G343" s="35"/>
      <c r="H343" s="34"/>
      <c r="I343" s="35"/>
      <c r="J343" s="34"/>
      <c r="K343" s="35"/>
    </row>
    <row r="344" spans="1:237" ht="12.75" customHeight="1" x14ac:dyDescent="0.2">
      <c r="A344" s="34" t="s">
        <v>367</v>
      </c>
      <c r="B344" s="115">
        <v>625</v>
      </c>
      <c r="C344" s="115">
        <v>437</v>
      </c>
      <c r="D344" s="39">
        <v>69.92</v>
      </c>
      <c r="E344" s="115">
        <v>652</v>
      </c>
      <c r="F344" s="38">
        <v>493</v>
      </c>
      <c r="G344" s="39">
        <v>75.613496932515332</v>
      </c>
      <c r="H344" s="38">
        <v>576</v>
      </c>
      <c r="I344" s="39">
        <v>88.343558282208591</v>
      </c>
      <c r="J344" s="38">
        <v>502</v>
      </c>
      <c r="K344" s="39">
        <v>76.99386503067484</v>
      </c>
    </row>
    <row r="345" spans="1:237" ht="12.75" customHeight="1" x14ac:dyDescent="0.2">
      <c r="A345" s="34" t="s">
        <v>217</v>
      </c>
      <c r="B345" s="115">
        <v>91</v>
      </c>
      <c r="C345" s="115">
        <v>84</v>
      </c>
      <c r="D345" s="39">
        <v>92.307692307692307</v>
      </c>
      <c r="E345" s="115">
        <v>109</v>
      </c>
      <c r="F345" s="38">
        <v>95</v>
      </c>
      <c r="G345" s="39">
        <v>87.155963302752298</v>
      </c>
      <c r="H345" s="38">
        <v>107</v>
      </c>
      <c r="I345" s="39">
        <v>98.165137614678898</v>
      </c>
      <c r="J345" s="38">
        <v>96</v>
      </c>
      <c r="K345" s="39">
        <v>88.073394495412842</v>
      </c>
    </row>
    <row r="346" spans="1:237" ht="12.75" customHeight="1" x14ac:dyDescent="0.2">
      <c r="A346" s="34" t="s">
        <v>219</v>
      </c>
      <c r="B346" s="115">
        <v>53</v>
      </c>
      <c r="C346" s="115">
        <v>46</v>
      </c>
      <c r="D346" s="39">
        <v>86.79245283018868</v>
      </c>
      <c r="E346" s="115">
        <v>69</v>
      </c>
      <c r="F346" s="38">
        <v>53</v>
      </c>
      <c r="G346" s="39">
        <v>76.811594202898547</v>
      </c>
      <c r="H346" s="38">
        <v>66</v>
      </c>
      <c r="I346" s="39">
        <v>95.652173913043484</v>
      </c>
      <c r="J346" s="38">
        <v>57</v>
      </c>
      <c r="K346" s="39">
        <v>82.608695652173907</v>
      </c>
    </row>
    <row r="347" spans="1:237" ht="12.75" customHeight="1" x14ac:dyDescent="0.2">
      <c r="A347" s="34" t="s">
        <v>221</v>
      </c>
      <c r="B347" s="115">
        <v>657</v>
      </c>
      <c r="C347" s="115">
        <v>543</v>
      </c>
      <c r="D347" s="39">
        <v>82.648401826484019</v>
      </c>
      <c r="E347" s="115">
        <v>706</v>
      </c>
      <c r="F347" s="38">
        <v>568</v>
      </c>
      <c r="G347" s="39">
        <v>80.453257790368269</v>
      </c>
      <c r="H347" s="38">
        <v>674</v>
      </c>
      <c r="I347" s="39">
        <v>95.467422096317279</v>
      </c>
      <c r="J347" s="38">
        <v>579</v>
      </c>
      <c r="K347" s="39">
        <v>82.011331444759207</v>
      </c>
    </row>
    <row r="348" spans="1:237" ht="12.75" customHeight="1" x14ac:dyDescent="0.2">
      <c r="A348" s="34" t="s">
        <v>227</v>
      </c>
      <c r="B348" s="115">
        <v>1648</v>
      </c>
      <c r="C348" s="115">
        <v>1328</v>
      </c>
      <c r="D348" s="39">
        <v>80.582524271844662</v>
      </c>
      <c r="E348" s="115">
        <v>1864</v>
      </c>
      <c r="F348" s="38">
        <v>1518</v>
      </c>
      <c r="G348" s="39">
        <v>81.437768240343345</v>
      </c>
      <c r="H348" s="38">
        <v>1783</v>
      </c>
      <c r="I348" s="39">
        <v>95.654506437768234</v>
      </c>
      <c r="J348" s="38">
        <v>1546</v>
      </c>
      <c r="K348" s="39">
        <v>82.939914163090123</v>
      </c>
    </row>
    <row r="349" spans="1:237" ht="12.75" customHeight="1" x14ac:dyDescent="0.2">
      <c r="A349" s="34" t="s">
        <v>231</v>
      </c>
      <c r="B349" s="115">
        <v>243</v>
      </c>
      <c r="C349" s="115">
        <v>203</v>
      </c>
      <c r="D349" s="39">
        <v>83.539094650205755</v>
      </c>
      <c r="E349" s="115">
        <v>257</v>
      </c>
      <c r="F349" s="38">
        <v>228</v>
      </c>
      <c r="G349" s="39">
        <v>88.715953307392994</v>
      </c>
      <c r="H349" s="38">
        <v>250</v>
      </c>
      <c r="I349" s="39">
        <v>97.276264591439684</v>
      </c>
      <c r="J349" s="38">
        <v>227</v>
      </c>
      <c r="K349" s="39">
        <v>88.326848249027236</v>
      </c>
    </row>
    <row r="350" spans="1:237" ht="12.75" customHeight="1" x14ac:dyDescent="0.2">
      <c r="A350" s="34" t="s">
        <v>234</v>
      </c>
      <c r="B350" s="115">
        <v>437</v>
      </c>
      <c r="C350" s="115">
        <v>360</v>
      </c>
      <c r="D350" s="39">
        <v>82.379862700228827</v>
      </c>
      <c r="E350" s="115">
        <v>475</v>
      </c>
      <c r="F350" s="38">
        <v>384</v>
      </c>
      <c r="G350" s="39">
        <v>80.84210526315789</v>
      </c>
      <c r="H350" s="38">
        <v>443</v>
      </c>
      <c r="I350" s="39">
        <v>93.263157894736835</v>
      </c>
      <c r="J350" s="38">
        <v>386</v>
      </c>
      <c r="K350" s="39">
        <v>81.263157894736835</v>
      </c>
    </row>
    <row r="351" spans="1:237" ht="12.75" customHeight="1" x14ac:dyDescent="0.2">
      <c r="A351" s="34" t="s">
        <v>235</v>
      </c>
      <c r="B351" s="115">
        <v>180</v>
      </c>
      <c r="C351" s="115">
        <v>137</v>
      </c>
      <c r="D351" s="39">
        <v>76.111111111111114</v>
      </c>
      <c r="E351" s="115">
        <v>211</v>
      </c>
      <c r="F351" s="38">
        <v>195</v>
      </c>
      <c r="G351" s="39">
        <v>92.417061611374407</v>
      </c>
      <c r="H351" s="38">
        <v>205</v>
      </c>
      <c r="I351" s="39">
        <v>97.156398104265406</v>
      </c>
      <c r="J351" s="38">
        <v>196</v>
      </c>
      <c r="K351" s="39">
        <v>92.890995260663502</v>
      </c>
    </row>
    <row r="352" spans="1:237" ht="12.75" customHeight="1" x14ac:dyDescent="0.2">
      <c r="A352" s="34" t="s">
        <v>240</v>
      </c>
      <c r="B352" s="115">
        <v>282</v>
      </c>
      <c r="C352" s="115">
        <v>202</v>
      </c>
      <c r="D352" s="39">
        <v>71.63120567375887</v>
      </c>
      <c r="E352" s="115">
        <v>308</v>
      </c>
      <c r="F352" s="38">
        <v>258</v>
      </c>
      <c r="G352" s="39">
        <v>83.766233766233768</v>
      </c>
      <c r="H352" s="38">
        <v>296</v>
      </c>
      <c r="I352" s="39">
        <v>96.103896103896105</v>
      </c>
      <c r="J352" s="38">
        <v>260</v>
      </c>
      <c r="K352" s="39">
        <v>84.415584415584419</v>
      </c>
    </row>
    <row r="353" spans="1:237" ht="12.75" customHeight="1" x14ac:dyDescent="0.2">
      <c r="A353" s="34" t="s">
        <v>247</v>
      </c>
      <c r="B353" s="115">
        <v>335</v>
      </c>
      <c r="C353" s="115">
        <v>291</v>
      </c>
      <c r="D353" s="39">
        <v>86.865671641791039</v>
      </c>
      <c r="E353" s="115">
        <v>346</v>
      </c>
      <c r="F353" s="38">
        <v>285</v>
      </c>
      <c r="G353" s="39">
        <v>82.369942196531795</v>
      </c>
      <c r="H353" s="38">
        <v>332</v>
      </c>
      <c r="I353" s="39">
        <v>95.95375722543352</v>
      </c>
      <c r="J353" s="38">
        <v>289</v>
      </c>
      <c r="K353" s="39">
        <v>83.526011560693647</v>
      </c>
    </row>
    <row r="354" spans="1:237" ht="12.75" customHeight="1" x14ac:dyDescent="0.2">
      <c r="A354" s="34" t="s">
        <v>251</v>
      </c>
      <c r="B354" s="115">
        <v>603</v>
      </c>
      <c r="C354" s="115">
        <v>467</v>
      </c>
      <c r="D354" s="39">
        <v>77.446102819237154</v>
      </c>
      <c r="E354" s="115">
        <v>628</v>
      </c>
      <c r="F354" s="38">
        <v>486</v>
      </c>
      <c r="G354" s="39">
        <v>77.388535031847127</v>
      </c>
      <c r="H354" s="38">
        <v>593</v>
      </c>
      <c r="I354" s="39">
        <v>94.426751592356695</v>
      </c>
      <c r="J354" s="38">
        <v>492</v>
      </c>
      <c r="K354" s="39">
        <v>78.343949044585983</v>
      </c>
    </row>
    <row r="355" spans="1:237" ht="12.75" customHeight="1" x14ac:dyDescent="0.2">
      <c r="A355" s="34" t="s">
        <v>254</v>
      </c>
      <c r="B355" s="115">
        <v>710</v>
      </c>
      <c r="C355" s="115">
        <v>606</v>
      </c>
      <c r="D355" s="39">
        <v>85.352112676056336</v>
      </c>
      <c r="E355" s="115">
        <v>755</v>
      </c>
      <c r="F355" s="38">
        <v>593</v>
      </c>
      <c r="G355" s="39">
        <v>78.543046357615893</v>
      </c>
      <c r="H355" s="38">
        <v>724</v>
      </c>
      <c r="I355" s="39">
        <v>95.894039735099341</v>
      </c>
      <c r="J355" s="38">
        <v>603</v>
      </c>
      <c r="K355" s="39">
        <v>79.867549668874176</v>
      </c>
    </row>
    <row r="356" spans="1:237" ht="12.75" customHeight="1" x14ac:dyDescent="0.2">
      <c r="A356" s="34" t="s">
        <v>255</v>
      </c>
      <c r="B356" s="115">
        <v>238</v>
      </c>
      <c r="C356" s="115">
        <v>213</v>
      </c>
      <c r="D356" s="39">
        <v>89.495798319327733</v>
      </c>
      <c r="E356" s="115">
        <v>226</v>
      </c>
      <c r="F356" s="38">
        <v>191</v>
      </c>
      <c r="G356" s="39">
        <v>84.513274336283189</v>
      </c>
      <c r="H356" s="38">
        <v>215</v>
      </c>
      <c r="I356" s="39">
        <v>95.13274336283186</v>
      </c>
      <c r="J356" s="38">
        <v>194</v>
      </c>
      <c r="K356" s="39">
        <v>85.840707964601776</v>
      </c>
    </row>
    <row r="357" spans="1:237" ht="12.75" customHeight="1" x14ac:dyDescent="0.2">
      <c r="A357" s="34" t="s">
        <v>259</v>
      </c>
      <c r="B357" s="115">
        <v>214</v>
      </c>
      <c r="C357" s="115">
        <v>186</v>
      </c>
      <c r="D357" s="39">
        <v>86.915887850467286</v>
      </c>
      <c r="E357" s="115">
        <v>224</v>
      </c>
      <c r="F357" s="38">
        <v>194</v>
      </c>
      <c r="G357" s="39">
        <v>86.607142857142861</v>
      </c>
      <c r="H357" s="38">
        <v>215</v>
      </c>
      <c r="I357" s="39">
        <v>95.982142857142861</v>
      </c>
      <c r="J357" s="38">
        <v>196</v>
      </c>
      <c r="K357" s="39">
        <v>87.5</v>
      </c>
    </row>
    <row r="358" spans="1:237" ht="12.75" customHeight="1" x14ac:dyDescent="0.2">
      <c r="A358" s="34" t="s">
        <v>266</v>
      </c>
      <c r="B358" s="115">
        <v>180</v>
      </c>
      <c r="C358" s="115">
        <v>148</v>
      </c>
      <c r="D358" s="39">
        <v>82.222222222222229</v>
      </c>
      <c r="E358" s="115">
        <v>207</v>
      </c>
      <c r="F358" s="38">
        <v>161</v>
      </c>
      <c r="G358" s="39">
        <v>77.777777777777771</v>
      </c>
      <c r="H358" s="38">
        <v>192</v>
      </c>
      <c r="I358" s="39">
        <v>92.753623188405797</v>
      </c>
      <c r="J358" s="38">
        <v>166</v>
      </c>
      <c r="K358" s="39">
        <v>80.193236714975839</v>
      </c>
    </row>
    <row r="359" spans="1:237" ht="12.75" customHeight="1" x14ac:dyDescent="0.2">
      <c r="A359" s="34" t="s">
        <v>267</v>
      </c>
      <c r="B359" s="115">
        <v>219</v>
      </c>
      <c r="C359" s="115">
        <v>195</v>
      </c>
      <c r="D359" s="39">
        <v>89.041095890410958</v>
      </c>
      <c r="E359" s="115">
        <v>205</v>
      </c>
      <c r="F359" s="38">
        <v>177</v>
      </c>
      <c r="G359" s="39">
        <v>86.341463414634148</v>
      </c>
      <c r="H359" s="38">
        <v>194</v>
      </c>
      <c r="I359" s="39">
        <v>94.634146341463421</v>
      </c>
      <c r="J359" s="38">
        <v>179</v>
      </c>
      <c r="K359" s="39">
        <v>87.317073170731703</v>
      </c>
    </row>
    <row r="360" spans="1:237" ht="13.5" thickBot="1" x14ac:dyDescent="0.25">
      <c r="A360" s="40" t="s">
        <v>295</v>
      </c>
      <c r="B360" s="41">
        <f>SUM(B344:B359)</f>
        <v>6715</v>
      </c>
      <c r="C360" s="41">
        <f>SUM(C344:C359)</f>
        <v>5446</v>
      </c>
      <c r="D360" s="42">
        <f>100*(C360/B360)</f>
        <v>81.102010424422929</v>
      </c>
      <c r="E360" s="41">
        <f>SUM(E344:E359)</f>
        <v>7242</v>
      </c>
      <c r="F360" s="41">
        <f>SUM(F344:F359)</f>
        <v>5879</v>
      </c>
      <c r="G360" s="42">
        <f>(F360/E360)*100</f>
        <v>81.179232256282802</v>
      </c>
      <c r="H360" s="41">
        <f>SUM(H344:H359)</f>
        <v>6865</v>
      </c>
      <c r="I360" s="42">
        <f>(H360/E360)*100</f>
        <v>94.794255730461202</v>
      </c>
      <c r="J360" s="41">
        <f>SUM(J344:J359)</f>
        <v>5968</v>
      </c>
      <c r="K360" s="42">
        <f>(J360/E360)*100</f>
        <v>82.408174537420592</v>
      </c>
    </row>
    <row r="361" spans="1:237" s="28" customFormat="1" ht="25.5" customHeight="1" thickTop="1" x14ac:dyDescent="0.2">
      <c r="A361" s="138" t="s">
        <v>294</v>
      </c>
      <c r="B361" s="140" t="s">
        <v>458</v>
      </c>
      <c r="C361" s="134" t="s">
        <v>459</v>
      </c>
      <c r="D361" s="135"/>
      <c r="E361" s="136" t="s">
        <v>460</v>
      </c>
      <c r="F361" s="134" t="s">
        <v>461</v>
      </c>
      <c r="G361" s="135"/>
      <c r="H361" s="134" t="s">
        <v>462</v>
      </c>
      <c r="I361" s="144"/>
      <c r="J361" s="144"/>
      <c r="K361" s="135"/>
      <c r="L361" s="107"/>
      <c r="M361" s="107"/>
      <c r="N361" s="107"/>
      <c r="O361" s="107"/>
      <c r="P361" s="107"/>
      <c r="Q361" s="107"/>
      <c r="R361" s="107"/>
      <c r="S361" s="107"/>
      <c r="T361" s="107"/>
      <c r="U361" s="107"/>
      <c r="V361" s="107"/>
      <c r="W361" s="107"/>
      <c r="X361" s="107"/>
      <c r="Y361" s="107"/>
      <c r="Z361" s="107"/>
      <c r="AA361" s="107"/>
      <c r="AB361" s="107"/>
      <c r="AC361" s="107"/>
      <c r="AD361" s="107"/>
      <c r="AE361" s="107"/>
      <c r="AF361" s="107"/>
      <c r="AG361" s="107"/>
      <c r="AH361" s="107"/>
      <c r="AI361" s="107"/>
      <c r="AJ361" s="107"/>
      <c r="AK361" s="107"/>
      <c r="AL361" s="107"/>
      <c r="AM361" s="107"/>
      <c r="AN361" s="107"/>
      <c r="AO361" s="107"/>
      <c r="AP361" s="107"/>
      <c r="AQ361" s="107"/>
      <c r="AR361" s="107"/>
      <c r="AS361" s="107"/>
      <c r="AT361" s="107"/>
      <c r="AU361" s="107"/>
      <c r="AV361" s="107"/>
      <c r="AW361" s="107"/>
      <c r="AX361" s="107"/>
      <c r="AY361" s="107"/>
      <c r="AZ361" s="107"/>
      <c r="BA361" s="107"/>
      <c r="BB361" s="107"/>
      <c r="BC361" s="107"/>
      <c r="BD361" s="107"/>
      <c r="BE361" s="107"/>
      <c r="BF361" s="107"/>
      <c r="BG361" s="107"/>
      <c r="BH361" s="107"/>
      <c r="BI361" s="107"/>
      <c r="BJ361" s="107"/>
      <c r="BK361" s="107"/>
      <c r="BL361" s="107"/>
      <c r="BM361" s="107"/>
      <c r="BN361" s="107"/>
      <c r="BO361" s="107"/>
      <c r="BP361" s="107"/>
      <c r="BQ361" s="107"/>
      <c r="BR361" s="107"/>
      <c r="BS361" s="107"/>
      <c r="BT361" s="107"/>
      <c r="BU361" s="107"/>
      <c r="BV361" s="107"/>
      <c r="BW361" s="107"/>
      <c r="BX361" s="107"/>
      <c r="BY361" s="107"/>
      <c r="BZ361" s="107"/>
      <c r="CA361" s="107"/>
      <c r="CB361" s="107"/>
      <c r="CC361" s="107"/>
      <c r="CD361" s="107"/>
      <c r="CE361" s="107"/>
      <c r="CF361" s="107"/>
      <c r="CG361" s="107"/>
      <c r="CH361" s="107"/>
      <c r="CI361" s="107"/>
      <c r="CJ361" s="107"/>
      <c r="CK361" s="107"/>
      <c r="CL361" s="107"/>
      <c r="CM361" s="107"/>
      <c r="CN361" s="107"/>
      <c r="CO361" s="107"/>
      <c r="CP361" s="107"/>
      <c r="CQ361" s="107"/>
      <c r="CR361" s="107"/>
      <c r="CS361" s="107"/>
      <c r="CT361" s="107"/>
      <c r="CU361" s="107"/>
      <c r="CV361" s="107"/>
      <c r="CW361" s="107"/>
      <c r="CX361" s="107"/>
      <c r="CY361" s="107"/>
      <c r="CZ361" s="107"/>
      <c r="DA361" s="107"/>
      <c r="DB361" s="107"/>
      <c r="DC361" s="107"/>
      <c r="DD361" s="107"/>
      <c r="DE361" s="107"/>
      <c r="DF361" s="107"/>
      <c r="DG361" s="107"/>
      <c r="DH361" s="107"/>
      <c r="DI361" s="107"/>
      <c r="DJ361" s="107"/>
      <c r="DK361" s="107"/>
      <c r="DL361" s="107"/>
      <c r="DM361" s="107"/>
      <c r="DN361" s="107"/>
      <c r="DO361" s="107"/>
      <c r="DP361" s="107"/>
      <c r="DQ361" s="107"/>
      <c r="DR361" s="107"/>
      <c r="DS361" s="107"/>
      <c r="DT361" s="107"/>
      <c r="DU361" s="107"/>
      <c r="DV361" s="107"/>
      <c r="DW361" s="107"/>
      <c r="DX361" s="107"/>
      <c r="DY361" s="107"/>
      <c r="DZ361" s="107"/>
      <c r="EA361" s="107"/>
      <c r="EB361" s="107"/>
      <c r="EC361" s="107"/>
      <c r="ED361" s="107"/>
      <c r="EE361" s="107"/>
      <c r="EF361" s="107"/>
      <c r="EG361" s="107"/>
      <c r="EH361" s="107"/>
      <c r="EI361" s="107"/>
      <c r="EJ361" s="107"/>
      <c r="EK361" s="107"/>
      <c r="EL361" s="107"/>
      <c r="EM361" s="107"/>
      <c r="EN361" s="107"/>
      <c r="EO361" s="107"/>
      <c r="EP361" s="107"/>
      <c r="EQ361" s="107"/>
      <c r="ER361" s="107"/>
      <c r="ES361" s="107"/>
      <c r="ET361" s="107"/>
      <c r="EU361" s="107"/>
      <c r="EV361" s="107"/>
      <c r="EW361" s="107"/>
      <c r="EX361" s="107"/>
      <c r="EY361" s="107"/>
      <c r="EZ361" s="107"/>
      <c r="FA361" s="107"/>
      <c r="FB361" s="107"/>
      <c r="FC361" s="107"/>
      <c r="FD361" s="107"/>
      <c r="FE361" s="107"/>
      <c r="FF361" s="107"/>
      <c r="FG361" s="107"/>
      <c r="FH361" s="107"/>
      <c r="FI361" s="107"/>
      <c r="FJ361" s="107"/>
      <c r="FK361" s="107"/>
      <c r="FL361" s="107"/>
      <c r="FM361" s="107"/>
      <c r="FN361" s="107"/>
      <c r="FO361" s="107"/>
      <c r="FP361" s="107"/>
      <c r="FQ361" s="107"/>
      <c r="FR361" s="107"/>
      <c r="FS361" s="107"/>
      <c r="FT361" s="107"/>
      <c r="FU361" s="107"/>
      <c r="FV361" s="107"/>
      <c r="FW361" s="107"/>
      <c r="FX361" s="107"/>
      <c r="FY361" s="107"/>
      <c r="FZ361" s="107"/>
      <c r="GA361" s="107"/>
      <c r="GB361" s="107"/>
      <c r="GC361" s="107"/>
      <c r="GD361" s="107"/>
      <c r="GE361" s="107"/>
      <c r="GF361" s="107"/>
      <c r="GG361" s="107"/>
      <c r="GH361" s="107"/>
      <c r="GI361" s="107"/>
      <c r="GJ361" s="107"/>
      <c r="GK361" s="107"/>
      <c r="GL361" s="107"/>
      <c r="GM361" s="107"/>
      <c r="GN361" s="107"/>
      <c r="GO361" s="107"/>
      <c r="GP361" s="107"/>
      <c r="GQ361" s="107"/>
      <c r="GR361" s="107"/>
      <c r="GS361" s="107"/>
      <c r="GT361" s="107"/>
      <c r="GU361" s="107"/>
      <c r="GV361" s="107"/>
      <c r="GW361" s="107"/>
      <c r="GX361" s="107"/>
      <c r="GY361" s="107"/>
      <c r="GZ361" s="107"/>
      <c r="HA361" s="107"/>
      <c r="HB361" s="107"/>
      <c r="HC361" s="107"/>
      <c r="HD361" s="107"/>
      <c r="HE361" s="107"/>
      <c r="HF361" s="107"/>
      <c r="HG361" s="107"/>
      <c r="HH361" s="107"/>
      <c r="HI361" s="107"/>
      <c r="HJ361" s="107"/>
      <c r="HK361" s="107"/>
      <c r="HL361" s="107"/>
      <c r="HM361" s="107"/>
      <c r="HN361" s="107"/>
      <c r="HO361" s="107"/>
      <c r="HP361" s="107"/>
      <c r="HQ361" s="107"/>
      <c r="HR361" s="107"/>
      <c r="HS361" s="107"/>
      <c r="HT361" s="107"/>
      <c r="HU361" s="107"/>
      <c r="HV361" s="107"/>
      <c r="HW361" s="107"/>
      <c r="HX361" s="107"/>
      <c r="HY361" s="107"/>
      <c r="HZ361" s="107"/>
      <c r="IA361" s="107"/>
      <c r="IB361" s="107"/>
      <c r="IC361" s="107"/>
    </row>
    <row r="362" spans="1:237" s="108" customFormat="1" ht="25.5" customHeight="1" x14ac:dyDescent="0.2">
      <c r="A362" s="147"/>
      <c r="B362" s="148"/>
      <c r="C362" s="49" t="s">
        <v>486</v>
      </c>
      <c r="D362" s="50" t="s">
        <v>293</v>
      </c>
      <c r="E362" s="148"/>
      <c r="F362" s="51" t="s">
        <v>487</v>
      </c>
      <c r="G362" s="31" t="s">
        <v>293</v>
      </c>
      <c r="H362" s="51" t="s">
        <v>488</v>
      </c>
      <c r="I362" s="31" t="s">
        <v>293</v>
      </c>
      <c r="J362" s="51" t="s">
        <v>487</v>
      </c>
      <c r="K362" s="31" t="s">
        <v>293</v>
      </c>
    </row>
    <row r="363" spans="1:237" ht="18" x14ac:dyDescent="0.25">
      <c r="A363" s="33" t="s">
        <v>328</v>
      </c>
      <c r="B363" s="33"/>
      <c r="C363" s="35"/>
      <c r="D363" s="35"/>
      <c r="E363" s="34"/>
      <c r="F363" s="34"/>
      <c r="G363" s="35"/>
      <c r="H363" s="34"/>
      <c r="I363" s="35"/>
      <c r="J363" s="34"/>
      <c r="K363" s="35"/>
    </row>
    <row r="364" spans="1:237" x14ac:dyDescent="0.2">
      <c r="A364" s="34" t="s">
        <v>222</v>
      </c>
      <c r="B364" s="115">
        <v>331</v>
      </c>
      <c r="C364" s="115">
        <v>298</v>
      </c>
      <c r="D364" s="39">
        <v>90.030211480362539</v>
      </c>
      <c r="E364" s="115">
        <v>306</v>
      </c>
      <c r="F364" s="38">
        <v>270</v>
      </c>
      <c r="G364" s="39">
        <v>88.235294117647058</v>
      </c>
      <c r="H364" s="38">
        <v>293</v>
      </c>
      <c r="I364" s="39">
        <v>95.751633986928098</v>
      </c>
      <c r="J364" s="38">
        <v>269</v>
      </c>
      <c r="K364" s="39">
        <v>87.908496732026137</v>
      </c>
    </row>
    <row r="365" spans="1:237" x14ac:dyDescent="0.2">
      <c r="A365" s="34" t="s">
        <v>225</v>
      </c>
      <c r="B365" s="115">
        <v>139</v>
      </c>
      <c r="C365" s="115">
        <v>117</v>
      </c>
      <c r="D365" s="39">
        <v>84.172661870503603</v>
      </c>
      <c r="E365" s="115">
        <v>116</v>
      </c>
      <c r="F365" s="38">
        <v>100</v>
      </c>
      <c r="G365" s="39">
        <v>86.206896551724142</v>
      </c>
      <c r="H365" s="38">
        <v>114</v>
      </c>
      <c r="I365" s="39">
        <v>98.275862068965523</v>
      </c>
      <c r="J365" s="38">
        <v>101</v>
      </c>
      <c r="K365" s="39">
        <v>87.068965517241381</v>
      </c>
    </row>
    <row r="366" spans="1:237" x14ac:dyDescent="0.2">
      <c r="A366" s="34" t="s">
        <v>226</v>
      </c>
      <c r="B366" s="115">
        <v>305</v>
      </c>
      <c r="C366" s="115">
        <v>254</v>
      </c>
      <c r="D366" s="39">
        <v>83.278688524590166</v>
      </c>
      <c r="E366" s="115">
        <v>307</v>
      </c>
      <c r="F366" s="38">
        <v>259</v>
      </c>
      <c r="G366" s="39">
        <v>84.364820846905531</v>
      </c>
      <c r="H366" s="38">
        <v>293</v>
      </c>
      <c r="I366" s="39">
        <v>95.439739413680783</v>
      </c>
      <c r="J366" s="38">
        <v>263</v>
      </c>
      <c r="K366" s="39">
        <v>85.667752442996743</v>
      </c>
    </row>
    <row r="367" spans="1:237" x14ac:dyDescent="0.2">
      <c r="A367" s="34" t="s">
        <v>307</v>
      </c>
      <c r="B367" s="115">
        <v>1446</v>
      </c>
      <c r="C367" s="115">
        <v>1176</v>
      </c>
      <c r="D367" s="39">
        <v>81.327800829875514</v>
      </c>
      <c r="E367" s="115">
        <v>1502</v>
      </c>
      <c r="F367" s="38">
        <v>1010</v>
      </c>
      <c r="G367" s="39">
        <v>67.243675099866849</v>
      </c>
      <c r="H367" s="38">
        <v>1445</v>
      </c>
      <c r="I367" s="39">
        <v>96.205059920106521</v>
      </c>
      <c r="J367" s="38">
        <v>1026</v>
      </c>
      <c r="K367" s="39">
        <v>68.30892143808255</v>
      </c>
    </row>
    <row r="368" spans="1:237" x14ac:dyDescent="0.2">
      <c r="A368" s="34" t="s">
        <v>230</v>
      </c>
      <c r="B368" s="115">
        <v>273</v>
      </c>
      <c r="C368" s="115">
        <v>242</v>
      </c>
      <c r="D368" s="39">
        <v>88.644688644688642</v>
      </c>
      <c r="E368" s="115">
        <v>284</v>
      </c>
      <c r="F368" s="38">
        <v>239</v>
      </c>
      <c r="G368" s="39">
        <v>84.154929577464785</v>
      </c>
      <c r="H368" s="38">
        <v>274</v>
      </c>
      <c r="I368" s="39">
        <v>96.478873239436624</v>
      </c>
      <c r="J368" s="38">
        <v>243</v>
      </c>
      <c r="K368" s="39">
        <v>85.563380281690144</v>
      </c>
    </row>
    <row r="369" spans="1:237" x14ac:dyDescent="0.2">
      <c r="A369" s="34" t="s">
        <v>238</v>
      </c>
      <c r="B369" s="115">
        <v>297</v>
      </c>
      <c r="C369" s="115">
        <v>248</v>
      </c>
      <c r="D369" s="39">
        <v>83.501683501683502</v>
      </c>
      <c r="E369" s="115">
        <v>266</v>
      </c>
      <c r="F369" s="38">
        <v>208</v>
      </c>
      <c r="G369" s="39">
        <v>78.195488721804509</v>
      </c>
      <c r="H369" s="38">
        <v>251</v>
      </c>
      <c r="I369" s="39">
        <v>94.360902255639104</v>
      </c>
      <c r="J369" s="38">
        <v>217</v>
      </c>
      <c r="K369" s="39">
        <v>81.578947368421055</v>
      </c>
    </row>
    <row r="370" spans="1:237" x14ac:dyDescent="0.2">
      <c r="A370" s="34" t="s">
        <v>239</v>
      </c>
      <c r="B370" s="115">
        <v>244</v>
      </c>
      <c r="C370" s="115">
        <v>223</v>
      </c>
      <c r="D370" s="39">
        <v>91.393442622950815</v>
      </c>
      <c r="E370" s="115">
        <v>283</v>
      </c>
      <c r="F370" s="38">
        <v>257</v>
      </c>
      <c r="G370" s="39">
        <v>90.812720848056543</v>
      </c>
      <c r="H370" s="38">
        <v>279</v>
      </c>
      <c r="I370" s="39">
        <v>98.586572438162548</v>
      </c>
      <c r="J370" s="38">
        <v>257</v>
      </c>
      <c r="K370" s="39">
        <v>90.812720848056543</v>
      </c>
    </row>
    <row r="371" spans="1:237" x14ac:dyDescent="0.2">
      <c r="A371" s="34" t="s">
        <v>243</v>
      </c>
      <c r="B371" s="115">
        <v>426</v>
      </c>
      <c r="C371" s="115">
        <v>371</v>
      </c>
      <c r="D371" s="39">
        <v>87.089201877934272</v>
      </c>
      <c r="E371" s="115">
        <v>469</v>
      </c>
      <c r="F371" s="38">
        <v>410</v>
      </c>
      <c r="G371" s="39">
        <v>87.420042643923239</v>
      </c>
      <c r="H371" s="38">
        <v>459</v>
      </c>
      <c r="I371" s="39">
        <v>97.86780383795309</v>
      </c>
      <c r="J371" s="38">
        <v>408</v>
      </c>
      <c r="K371" s="39">
        <v>86.99360341151386</v>
      </c>
    </row>
    <row r="372" spans="1:237" x14ac:dyDescent="0.2">
      <c r="A372" s="34" t="s">
        <v>244</v>
      </c>
      <c r="B372" s="115">
        <v>172</v>
      </c>
      <c r="C372" s="115">
        <v>145</v>
      </c>
      <c r="D372" s="39">
        <v>84.302325581395351</v>
      </c>
      <c r="E372" s="115">
        <v>159</v>
      </c>
      <c r="F372" s="38">
        <v>138</v>
      </c>
      <c r="G372" s="39">
        <v>86.79245283018868</v>
      </c>
      <c r="H372" s="38">
        <v>152</v>
      </c>
      <c r="I372" s="39">
        <v>95.59748427672956</v>
      </c>
      <c r="J372" s="38">
        <v>139</v>
      </c>
      <c r="K372" s="39">
        <v>87.421383647798748</v>
      </c>
    </row>
    <row r="373" spans="1:237" x14ac:dyDescent="0.2">
      <c r="A373" s="34" t="s">
        <v>379</v>
      </c>
      <c r="B373" s="115">
        <v>838</v>
      </c>
      <c r="C373" s="115">
        <v>760</v>
      </c>
      <c r="D373" s="39">
        <v>90.692124105011928</v>
      </c>
      <c r="E373" s="115">
        <v>831</v>
      </c>
      <c r="F373" s="38">
        <v>717</v>
      </c>
      <c r="G373" s="39">
        <v>86.281588447653434</v>
      </c>
      <c r="H373" s="38">
        <v>805</v>
      </c>
      <c r="I373" s="39">
        <v>96.871239470517452</v>
      </c>
      <c r="J373" s="38">
        <v>727</v>
      </c>
      <c r="K373" s="39">
        <v>87.484957882069793</v>
      </c>
    </row>
    <row r="374" spans="1:237" x14ac:dyDescent="0.2">
      <c r="A374" s="34" t="s">
        <v>246</v>
      </c>
      <c r="B374" s="115">
        <v>233</v>
      </c>
      <c r="C374" s="115">
        <v>196</v>
      </c>
      <c r="D374" s="39">
        <v>84.12017167381974</v>
      </c>
      <c r="E374" s="115">
        <v>247</v>
      </c>
      <c r="F374" s="38">
        <v>195</v>
      </c>
      <c r="G374" s="39">
        <v>78.94736842105263</v>
      </c>
      <c r="H374" s="38">
        <v>242</v>
      </c>
      <c r="I374" s="39">
        <v>97.97570850202429</v>
      </c>
      <c r="J374" s="38">
        <v>195</v>
      </c>
      <c r="K374" s="39">
        <v>78.94736842105263</v>
      </c>
    </row>
    <row r="375" spans="1:237" x14ac:dyDescent="0.2">
      <c r="A375" s="34" t="s">
        <v>380</v>
      </c>
      <c r="B375" s="115">
        <v>596</v>
      </c>
      <c r="C375" s="115">
        <v>509</v>
      </c>
      <c r="D375" s="39">
        <v>85.402684563758385</v>
      </c>
      <c r="E375" s="115">
        <v>609</v>
      </c>
      <c r="F375" s="38">
        <v>506</v>
      </c>
      <c r="G375" s="39">
        <v>83.087027914614126</v>
      </c>
      <c r="H375" s="38">
        <v>594</v>
      </c>
      <c r="I375" s="39">
        <v>97.536945812807886</v>
      </c>
      <c r="J375" s="38">
        <v>503</v>
      </c>
      <c r="K375" s="39">
        <v>82.594417077175692</v>
      </c>
    </row>
    <row r="376" spans="1:237" x14ac:dyDescent="0.2">
      <c r="A376" s="34" t="s">
        <v>353</v>
      </c>
      <c r="B376" s="115">
        <v>856</v>
      </c>
      <c r="C376" s="115">
        <v>703</v>
      </c>
      <c r="D376" s="39">
        <v>82.126168224299064</v>
      </c>
      <c r="E376" s="115">
        <v>862</v>
      </c>
      <c r="F376" s="38">
        <v>711</v>
      </c>
      <c r="G376" s="39">
        <v>82.482598607888633</v>
      </c>
      <c r="H376" s="38">
        <v>839</v>
      </c>
      <c r="I376" s="39">
        <v>97.331786542923439</v>
      </c>
      <c r="J376" s="38">
        <v>711</v>
      </c>
      <c r="K376" s="39">
        <v>82.482598607888633</v>
      </c>
    </row>
    <row r="377" spans="1:237" x14ac:dyDescent="0.2">
      <c r="A377" s="34" t="s">
        <v>250</v>
      </c>
      <c r="B377" s="115">
        <v>272</v>
      </c>
      <c r="C377" s="115">
        <v>248</v>
      </c>
      <c r="D377" s="39">
        <v>91.17647058823529</v>
      </c>
      <c r="E377" s="115">
        <v>308</v>
      </c>
      <c r="F377" s="38">
        <v>268</v>
      </c>
      <c r="G377" s="39">
        <v>87.012987012987011</v>
      </c>
      <c r="H377" s="38">
        <v>294</v>
      </c>
      <c r="I377" s="39">
        <v>95.454545454545453</v>
      </c>
      <c r="J377" s="38">
        <v>271</v>
      </c>
      <c r="K377" s="39">
        <v>87.987012987012989</v>
      </c>
    </row>
    <row r="378" spans="1:237" x14ac:dyDescent="0.2">
      <c r="A378" s="34" t="s">
        <v>252</v>
      </c>
      <c r="B378" s="115">
        <v>865</v>
      </c>
      <c r="C378" s="115">
        <v>727</v>
      </c>
      <c r="D378" s="39">
        <v>84.04624277456648</v>
      </c>
      <c r="E378" s="115">
        <v>948</v>
      </c>
      <c r="F378" s="38">
        <v>788</v>
      </c>
      <c r="G378" s="39">
        <v>83.122362869198312</v>
      </c>
      <c r="H378" s="38">
        <v>925</v>
      </c>
      <c r="I378" s="39">
        <v>97.573839662447256</v>
      </c>
      <c r="J378" s="38">
        <v>794</v>
      </c>
      <c r="K378" s="39">
        <v>83.755274261603375</v>
      </c>
    </row>
    <row r="379" spans="1:237" x14ac:dyDescent="0.2">
      <c r="A379" s="34" t="s">
        <v>256</v>
      </c>
      <c r="B379" s="115">
        <v>294</v>
      </c>
      <c r="C379" s="115">
        <v>268</v>
      </c>
      <c r="D379" s="39">
        <v>91.156462585034021</v>
      </c>
      <c r="E379" s="115">
        <v>326</v>
      </c>
      <c r="F379" s="38">
        <v>294</v>
      </c>
      <c r="G379" s="39">
        <v>90.184049079754601</v>
      </c>
      <c r="H379" s="38">
        <v>317</v>
      </c>
      <c r="I379" s="39">
        <v>97.239263803680984</v>
      </c>
      <c r="J379" s="38">
        <v>295</v>
      </c>
      <c r="K379" s="39">
        <v>90.490797546012274</v>
      </c>
    </row>
    <row r="380" spans="1:237" x14ac:dyDescent="0.2">
      <c r="A380" s="34" t="s">
        <v>260</v>
      </c>
      <c r="B380" s="115">
        <v>2032</v>
      </c>
      <c r="C380" s="115">
        <v>1593</v>
      </c>
      <c r="D380" s="39">
        <v>78.395669291338578</v>
      </c>
      <c r="E380" s="115">
        <v>2145</v>
      </c>
      <c r="F380" s="38">
        <v>1516</v>
      </c>
      <c r="G380" s="39">
        <v>70.675990675990676</v>
      </c>
      <c r="H380" s="38">
        <v>2060</v>
      </c>
      <c r="I380" s="39">
        <v>96.037296037296031</v>
      </c>
      <c r="J380" s="38">
        <v>1544</v>
      </c>
      <c r="K380" s="39">
        <v>71.981351981351978</v>
      </c>
    </row>
    <row r="381" spans="1:237" x14ac:dyDescent="0.2">
      <c r="A381" s="34" t="s">
        <v>263</v>
      </c>
      <c r="B381" s="115">
        <v>350</v>
      </c>
      <c r="C381" s="115">
        <v>317</v>
      </c>
      <c r="D381" s="39">
        <v>90.571428571428569</v>
      </c>
      <c r="E381" s="115">
        <v>368</v>
      </c>
      <c r="F381" s="38">
        <v>333</v>
      </c>
      <c r="G381" s="39">
        <v>90.489130434782609</v>
      </c>
      <c r="H381" s="38">
        <v>355</v>
      </c>
      <c r="I381" s="39">
        <v>96.467391304347828</v>
      </c>
      <c r="J381" s="38">
        <v>332</v>
      </c>
      <c r="K381" s="39">
        <v>90.217391304347828</v>
      </c>
    </row>
    <row r="382" spans="1:237" x14ac:dyDescent="0.2">
      <c r="A382" s="34" t="s">
        <v>265</v>
      </c>
      <c r="B382" s="115">
        <v>452</v>
      </c>
      <c r="C382" s="115">
        <v>369</v>
      </c>
      <c r="D382" s="39">
        <v>81.637168141592923</v>
      </c>
      <c r="E382" s="115">
        <v>493</v>
      </c>
      <c r="F382" s="38">
        <v>405</v>
      </c>
      <c r="G382" s="39">
        <v>82.150101419878297</v>
      </c>
      <c r="H382" s="38">
        <v>475</v>
      </c>
      <c r="I382" s="39">
        <v>96.348884381338749</v>
      </c>
      <c r="J382" s="38">
        <v>413</v>
      </c>
      <c r="K382" s="39">
        <v>83.772819472616632</v>
      </c>
    </row>
    <row r="383" spans="1:237" ht="13.5" thickBot="1" x14ac:dyDescent="0.25">
      <c r="A383" s="40" t="s">
        <v>295</v>
      </c>
      <c r="B383" s="41">
        <f>SUM(B364:B382)</f>
        <v>10421</v>
      </c>
      <c r="C383" s="41">
        <f>SUM(C364:C382)</f>
        <v>8764</v>
      </c>
      <c r="D383" s="42">
        <f>100*(C383/B383)</f>
        <v>84.099414643508297</v>
      </c>
      <c r="E383" s="41">
        <f>SUM(E364:E382)</f>
        <v>10829</v>
      </c>
      <c r="F383" s="41">
        <f>SUM(F364:F382)</f>
        <v>8624</v>
      </c>
      <c r="G383" s="42">
        <f>(F383/E383)*100</f>
        <v>79.638009049773757</v>
      </c>
      <c r="H383" s="41">
        <f>SUM(H364:H382)</f>
        <v>10466</v>
      </c>
      <c r="I383" s="42">
        <f>(H383/E383)*100</f>
        <v>96.647889925200843</v>
      </c>
      <c r="J383" s="41">
        <f>SUM(J364:J382)</f>
        <v>8708</v>
      </c>
      <c r="K383" s="42">
        <f>(J383/E383)*100</f>
        <v>80.413703943115706</v>
      </c>
    </row>
    <row r="384" spans="1:237" s="28" customFormat="1" ht="25.5" customHeight="1" thickTop="1" x14ac:dyDescent="0.2">
      <c r="A384" s="138" t="s">
        <v>294</v>
      </c>
      <c r="B384" s="140" t="s">
        <v>458</v>
      </c>
      <c r="C384" s="134" t="s">
        <v>459</v>
      </c>
      <c r="D384" s="135"/>
      <c r="E384" s="136" t="s">
        <v>460</v>
      </c>
      <c r="F384" s="134" t="s">
        <v>461</v>
      </c>
      <c r="G384" s="135"/>
      <c r="H384" s="134" t="s">
        <v>462</v>
      </c>
      <c r="I384" s="144"/>
      <c r="J384" s="144"/>
      <c r="K384" s="135"/>
      <c r="L384" s="107"/>
      <c r="M384" s="107"/>
      <c r="N384" s="107"/>
      <c r="O384" s="107"/>
      <c r="P384" s="107"/>
      <c r="Q384" s="107"/>
      <c r="R384" s="107"/>
      <c r="S384" s="107"/>
      <c r="T384" s="107"/>
      <c r="U384" s="107"/>
      <c r="V384" s="107"/>
      <c r="W384" s="107"/>
      <c r="X384" s="107"/>
      <c r="Y384" s="107"/>
      <c r="Z384" s="107"/>
      <c r="AA384" s="107"/>
      <c r="AB384" s="107"/>
      <c r="AC384" s="107"/>
      <c r="AD384" s="107"/>
      <c r="AE384" s="107"/>
      <c r="AF384" s="107"/>
      <c r="AG384" s="107"/>
      <c r="AH384" s="107"/>
      <c r="AI384" s="107"/>
      <c r="AJ384" s="107"/>
      <c r="AK384" s="107"/>
      <c r="AL384" s="107"/>
      <c r="AM384" s="107"/>
      <c r="AN384" s="107"/>
      <c r="AO384" s="107"/>
      <c r="AP384" s="107"/>
      <c r="AQ384" s="107"/>
      <c r="AR384" s="107"/>
      <c r="AS384" s="107"/>
      <c r="AT384" s="107"/>
      <c r="AU384" s="107"/>
      <c r="AV384" s="107"/>
      <c r="AW384" s="107"/>
      <c r="AX384" s="107"/>
      <c r="AY384" s="107"/>
      <c r="AZ384" s="107"/>
      <c r="BA384" s="107"/>
      <c r="BB384" s="107"/>
      <c r="BC384" s="107"/>
      <c r="BD384" s="107"/>
      <c r="BE384" s="107"/>
      <c r="BF384" s="107"/>
      <c r="BG384" s="107"/>
      <c r="BH384" s="107"/>
      <c r="BI384" s="107"/>
      <c r="BJ384" s="107"/>
      <c r="BK384" s="107"/>
      <c r="BL384" s="107"/>
      <c r="BM384" s="107"/>
      <c r="BN384" s="107"/>
      <c r="BO384" s="107"/>
      <c r="BP384" s="107"/>
      <c r="BQ384" s="107"/>
      <c r="BR384" s="107"/>
      <c r="BS384" s="107"/>
      <c r="BT384" s="107"/>
      <c r="BU384" s="107"/>
      <c r="BV384" s="107"/>
      <c r="BW384" s="107"/>
      <c r="BX384" s="107"/>
      <c r="BY384" s="107"/>
      <c r="BZ384" s="107"/>
      <c r="CA384" s="107"/>
      <c r="CB384" s="107"/>
      <c r="CC384" s="107"/>
      <c r="CD384" s="107"/>
      <c r="CE384" s="107"/>
      <c r="CF384" s="107"/>
      <c r="CG384" s="107"/>
      <c r="CH384" s="107"/>
      <c r="CI384" s="107"/>
      <c r="CJ384" s="107"/>
      <c r="CK384" s="107"/>
      <c r="CL384" s="107"/>
      <c r="CM384" s="107"/>
      <c r="CN384" s="107"/>
      <c r="CO384" s="107"/>
      <c r="CP384" s="107"/>
      <c r="CQ384" s="107"/>
      <c r="CR384" s="107"/>
      <c r="CS384" s="107"/>
      <c r="CT384" s="107"/>
      <c r="CU384" s="107"/>
      <c r="CV384" s="107"/>
      <c r="CW384" s="107"/>
      <c r="CX384" s="107"/>
      <c r="CY384" s="107"/>
      <c r="CZ384" s="107"/>
      <c r="DA384" s="107"/>
      <c r="DB384" s="107"/>
      <c r="DC384" s="107"/>
      <c r="DD384" s="107"/>
      <c r="DE384" s="107"/>
      <c r="DF384" s="107"/>
      <c r="DG384" s="107"/>
      <c r="DH384" s="107"/>
      <c r="DI384" s="107"/>
      <c r="DJ384" s="107"/>
      <c r="DK384" s="107"/>
      <c r="DL384" s="107"/>
      <c r="DM384" s="107"/>
      <c r="DN384" s="107"/>
      <c r="DO384" s="107"/>
      <c r="DP384" s="107"/>
      <c r="DQ384" s="107"/>
      <c r="DR384" s="107"/>
      <c r="DS384" s="107"/>
      <c r="DT384" s="107"/>
      <c r="DU384" s="107"/>
      <c r="DV384" s="107"/>
      <c r="DW384" s="107"/>
      <c r="DX384" s="107"/>
      <c r="DY384" s="107"/>
      <c r="DZ384" s="107"/>
      <c r="EA384" s="107"/>
      <c r="EB384" s="107"/>
      <c r="EC384" s="107"/>
      <c r="ED384" s="107"/>
      <c r="EE384" s="107"/>
      <c r="EF384" s="107"/>
      <c r="EG384" s="107"/>
      <c r="EH384" s="107"/>
      <c r="EI384" s="107"/>
      <c r="EJ384" s="107"/>
      <c r="EK384" s="107"/>
      <c r="EL384" s="107"/>
      <c r="EM384" s="107"/>
      <c r="EN384" s="107"/>
      <c r="EO384" s="107"/>
      <c r="EP384" s="107"/>
      <c r="EQ384" s="107"/>
      <c r="ER384" s="107"/>
      <c r="ES384" s="107"/>
      <c r="ET384" s="107"/>
      <c r="EU384" s="107"/>
      <c r="EV384" s="107"/>
      <c r="EW384" s="107"/>
      <c r="EX384" s="107"/>
      <c r="EY384" s="107"/>
      <c r="EZ384" s="107"/>
      <c r="FA384" s="107"/>
      <c r="FB384" s="107"/>
      <c r="FC384" s="107"/>
      <c r="FD384" s="107"/>
      <c r="FE384" s="107"/>
      <c r="FF384" s="107"/>
      <c r="FG384" s="107"/>
      <c r="FH384" s="107"/>
      <c r="FI384" s="107"/>
      <c r="FJ384" s="107"/>
      <c r="FK384" s="107"/>
      <c r="FL384" s="107"/>
      <c r="FM384" s="107"/>
      <c r="FN384" s="107"/>
      <c r="FO384" s="107"/>
      <c r="FP384" s="107"/>
      <c r="FQ384" s="107"/>
      <c r="FR384" s="107"/>
      <c r="FS384" s="107"/>
      <c r="FT384" s="107"/>
      <c r="FU384" s="107"/>
      <c r="FV384" s="107"/>
      <c r="FW384" s="107"/>
      <c r="FX384" s="107"/>
      <c r="FY384" s="107"/>
      <c r="FZ384" s="107"/>
      <c r="GA384" s="107"/>
      <c r="GB384" s="107"/>
      <c r="GC384" s="107"/>
      <c r="GD384" s="107"/>
      <c r="GE384" s="107"/>
      <c r="GF384" s="107"/>
      <c r="GG384" s="107"/>
      <c r="GH384" s="107"/>
      <c r="GI384" s="107"/>
      <c r="GJ384" s="107"/>
      <c r="GK384" s="107"/>
      <c r="GL384" s="107"/>
      <c r="GM384" s="107"/>
      <c r="GN384" s="107"/>
      <c r="GO384" s="107"/>
      <c r="GP384" s="107"/>
      <c r="GQ384" s="107"/>
      <c r="GR384" s="107"/>
      <c r="GS384" s="107"/>
      <c r="GT384" s="107"/>
      <c r="GU384" s="107"/>
      <c r="GV384" s="107"/>
      <c r="GW384" s="107"/>
      <c r="GX384" s="107"/>
      <c r="GY384" s="107"/>
      <c r="GZ384" s="107"/>
      <c r="HA384" s="107"/>
      <c r="HB384" s="107"/>
      <c r="HC384" s="107"/>
      <c r="HD384" s="107"/>
      <c r="HE384" s="107"/>
      <c r="HF384" s="107"/>
      <c r="HG384" s="107"/>
      <c r="HH384" s="107"/>
      <c r="HI384" s="107"/>
      <c r="HJ384" s="107"/>
      <c r="HK384" s="107"/>
      <c r="HL384" s="107"/>
      <c r="HM384" s="107"/>
      <c r="HN384" s="107"/>
      <c r="HO384" s="107"/>
      <c r="HP384" s="107"/>
      <c r="HQ384" s="107"/>
      <c r="HR384" s="107"/>
      <c r="HS384" s="107"/>
      <c r="HT384" s="107"/>
      <c r="HU384" s="107"/>
      <c r="HV384" s="107"/>
      <c r="HW384" s="107"/>
      <c r="HX384" s="107"/>
      <c r="HY384" s="107"/>
      <c r="HZ384" s="107"/>
      <c r="IA384" s="107"/>
      <c r="IB384" s="107"/>
      <c r="IC384" s="107"/>
    </row>
    <row r="385" spans="1:11" s="108" customFormat="1" ht="25.5" customHeight="1" x14ac:dyDescent="0.2">
      <c r="A385" s="147"/>
      <c r="B385" s="148"/>
      <c r="C385" s="49" t="s">
        <v>486</v>
      </c>
      <c r="D385" s="50" t="s">
        <v>293</v>
      </c>
      <c r="E385" s="148"/>
      <c r="F385" s="51" t="s">
        <v>487</v>
      </c>
      <c r="G385" s="31" t="s">
        <v>293</v>
      </c>
      <c r="H385" s="51" t="s">
        <v>488</v>
      </c>
      <c r="I385" s="31" t="s">
        <v>293</v>
      </c>
      <c r="J385" s="51" t="s">
        <v>487</v>
      </c>
      <c r="K385" s="31" t="s">
        <v>293</v>
      </c>
    </row>
    <row r="386" spans="1:11" ht="18" x14ac:dyDescent="0.25">
      <c r="A386" s="33" t="s">
        <v>329</v>
      </c>
      <c r="B386" s="33"/>
      <c r="C386" s="35"/>
      <c r="D386" s="35"/>
      <c r="E386" s="34"/>
      <c r="F386" s="34"/>
      <c r="G386" s="35"/>
      <c r="H386" s="34"/>
      <c r="I386" s="35"/>
      <c r="J386" s="34"/>
      <c r="K386" s="35"/>
    </row>
    <row r="387" spans="1:11" x14ac:dyDescent="0.2">
      <c r="A387" s="34" t="s">
        <v>218</v>
      </c>
      <c r="B387" s="115">
        <v>188</v>
      </c>
      <c r="C387" s="115">
        <v>162</v>
      </c>
      <c r="D387" s="39">
        <v>86.170212765957444</v>
      </c>
      <c r="E387" s="115">
        <v>148</v>
      </c>
      <c r="F387" s="38">
        <v>136</v>
      </c>
      <c r="G387" s="39">
        <v>91.891891891891888</v>
      </c>
      <c r="H387" s="38">
        <v>144</v>
      </c>
      <c r="I387" s="39">
        <v>97.297297297297291</v>
      </c>
      <c r="J387" s="38">
        <v>136</v>
      </c>
      <c r="K387" s="39">
        <v>91.891891891891888</v>
      </c>
    </row>
    <row r="388" spans="1:11" x14ac:dyDescent="0.2">
      <c r="A388" s="34" t="s">
        <v>220</v>
      </c>
      <c r="B388" s="115">
        <v>197</v>
      </c>
      <c r="C388" s="115">
        <v>176</v>
      </c>
      <c r="D388" s="39">
        <v>89.340101522842644</v>
      </c>
      <c r="E388" s="115">
        <v>180</v>
      </c>
      <c r="F388" s="38">
        <v>163</v>
      </c>
      <c r="G388" s="39">
        <v>90.555555555555557</v>
      </c>
      <c r="H388" s="38">
        <v>174</v>
      </c>
      <c r="I388" s="39">
        <v>96.666666666666671</v>
      </c>
      <c r="J388" s="38">
        <v>164</v>
      </c>
      <c r="K388" s="39">
        <v>91.111111111111114</v>
      </c>
    </row>
    <row r="389" spans="1:11" x14ac:dyDescent="0.2">
      <c r="A389" s="34" t="s">
        <v>223</v>
      </c>
      <c r="B389" s="115">
        <v>343</v>
      </c>
      <c r="C389" s="115">
        <v>288</v>
      </c>
      <c r="D389" s="39">
        <v>83.965014577259481</v>
      </c>
      <c r="E389" s="115">
        <v>316</v>
      </c>
      <c r="F389" s="38">
        <v>283</v>
      </c>
      <c r="G389" s="39">
        <v>89.556962025316452</v>
      </c>
      <c r="H389" s="38">
        <v>307</v>
      </c>
      <c r="I389" s="39">
        <v>97.151898734177209</v>
      </c>
      <c r="J389" s="38">
        <v>282</v>
      </c>
      <c r="K389" s="39">
        <v>89.240506329113927</v>
      </c>
    </row>
    <row r="390" spans="1:11" x14ac:dyDescent="0.2">
      <c r="A390" s="34" t="s">
        <v>224</v>
      </c>
      <c r="B390" s="115">
        <v>218</v>
      </c>
      <c r="C390" s="115">
        <v>203</v>
      </c>
      <c r="D390" s="39">
        <v>93.11926605504587</v>
      </c>
      <c r="E390" s="115">
        <v>205</v>
      </c>
      <c r="F390" s="38">
        <v>190</v>
      </c>
      <c r="G390" s="39">
        <v>92.682926829268297</v>
      </c>
      <c r="H390" s="38">
        <v>202</v>
      </c>
      <c r="I390" s="39">
        <v>98.536585365853654</v>
      </c>
      <c r="J390" s="38">
        <v>189</v>
      </c>
      <c r="K390" s="39">
        <v>92.195121951219505</v>
      </c>
    </row>
    <row r="391" spans="1:11" x14ac:dyDescent="0.2">
      <c r="A391" s="34" t="s">
        <v>228</v>
      </c>
      <c r="B391" s="115">
        <v>191</v>
      </c>
      <c r="C391" s="115">
        <v>157</v>
      </c>
      <c r="D391" s="39">
        <v>82.198952879581157</v>
      </c>
      <c r="E391" s="115">
        <v>194</v>
      </c>
      <c r="F391" s="38">
        <v>155</v>
      </c>
      <c r="G391" s="39">
        <v>79.896907216494839</v>
      </c>
      <c r="H391" s="38">
        <v>179</v>
      </c>
      <c r="I391" s="39">
        <v>92.268041237113408</v>
      </c>
      <c r="J391" s="38">
        <v>158</v>
      </c>
      <c r="K391" s="39">
        <v>81.44329896907216</v>
      </c>
    </row>
    <row r="392" spans="1:11" x14ac:dyDescent="0.2">
      <c r="A392" s="34" t="s">
        <v>229</v>
      </c>
      <c r="B392" s="115">
        <v>318</v>
      </c>
      <c r="C392" s="115">
        <v>280</v>
      </c>
      <c r="D392" s="39">
        <v>88.050314465408803</v>
      </c>
      <c r="E392" s="115">
        <v>341</v>
      </c>
      <c r="F392" s="38">
        <v>294</v>
      </c>
      <c r="G392" s="39">
        <v>86.217008797653961</v>
      </c>
      <c r="H392" s="38">
        <v>331</v>
      </c>
      <c r="I392" s="39">
        <v>97.067448680351902</v>
      </c>
      <c r="J392" s="38">
        <v>302</v>
      </c>
      <c r="K392" s="39">
        <v>88.563049853372434</v>
      </c>
    </row>
    <row r="393" spans="1:11" x14ac:dyDescent="0.2">
      <c r="A393" s="34" t="s">
        <v>232</v>
      </c>
      <c r="B393" s="115">
        <v>181</v>
      </c>
      <c r="C393" s="115">
        <v>160</v>
      </c>
      <c r="D393" s="39">
        <v>88.39779005524862</v>
      </c>
      <c r="E393" s="115">
        <v>215</v>
      </c>
      <c r="F393" s="38">
        <v>195</v>
      </c>
      <c r="G393" s="39">
        <v>90.697674418604649</v>
      </c>
      <c r="H393" s="38">
        <v>206</v>
      </c>
      <c r="I393" s="39">
        <v>95.813953488372093</v>
      </c>
      <c r="J393" s="38">
        <v>198</v>
      </c>
      <c r="K393" s="39">
        <v>92.093023255813947</v>
      </c>
    </row>
    <row r="394" spans="1:11" x14ac:dyDescent="0.2">
      <c r="A394" s="34" t="s">
        <v>233</v>
      </c>
      <c r="B394" s="115">
        <v>2095</v>
      </c>
      <c r="C394" s="115">
        <v>1649</v>
      </c>
      <c r="D394" s="39">
        <v>78.711217183770884</v>
      </c>
      <c r="E394" s="115">
        <v>2238</v>
      </c>
      <c r="F394" s="38">
        <v>1772</v>
      </c>
      <c r="G394" s="39">
        <v>79.177837354781047</v>
      </c>
      <c r="H394" s="38">
        <v>2119</v>
      </c>
      <c r="I394" s="39">
        <v>94.682752457551388</v>
      </c>
      <c r="J394" s="38">
        <v>1807</v>
      </c>
      <c r="K394" s="39">
        <v>80.741733690795357</v>
      </c>
    </row>
    <row r="395" spans="1:11" x14ac:dyDescent="0.2">
      <c r="A395" s="34" t="s">
        <v>236</v>
      </c>
      <c r="B395" s="115">
        <v>377</v>
      </c>
      <c r="C395" s="115">
        <v>325</v>
      </c>
      <c r="D395" s="39">
        <v>86.206896551724142</v>
      </c>
      <c r="E395" s="115">
        <v>433</v>
      </c>
      <c r="F395" s="38">
        <v>371</v>
      </c>
      <c r="G395" s="39">
        <v>85.681293302540411</v>
      </c>
      <c r="H395" s="38">
        <v>412</v>
      </c>
      <c r="I395" s="39">
        <v>95.150115473441105</v>
      </c>
      <c r="J395" s="38">
        <v>375</v>
      </c>
      <c r="K395" s="39">
        <v>86.60508083140877</v>
      </c>
    </row>
    <row r="396" spans="1:11" x14ac:dyDescent="0.2">
      <c r="A396" s="34" t="s">
        <v>237</v>
      </c>
      <c r="B396" s="115">
        <v>312</v>
      </c>
      <c r="C396" s="115">
        <v>261</v>
      </c>
      <c r="D396" s="39">
        <v>83.65384615384616</v>
      </c>
      <c r="E396" s="115">
        <v>331</v>
      </c>
      <c r="F396" s="38">
        <v>299</v>
      </c>
      <c r="G396" s="39">
        <v>90.332326283987911</v>
      </c>
      <c r="H396" s="38">
        <v>327</v>
      </c>
      <c r="I396" s="39">
        <v>98.791540785498484</v>
      </c>
      <c r="J396" s="38">
        <v>298</v>
      </c>
      <c r="K396" s="39">
        <v>90.030211480362539</v>
      </c>
    </row>
    <row r="397" spans="1:11" x14ac:dyDescent="0.2">
      <c r="A397" s="34" t="s">
        <v>241</v>
      </c>
      <c r="B397" s="115">
        <v>154</v>
      </c>
      <c r="C397" s="115">
        <v>139</v>
      </c>
      <c r="D397" s="39">
        <v>90.259740259740255</v>
      </c>
      <c r="E397" s="115">
        <v>187</v>
      </c>
      <c r="F397" s="38">
        <v>171</v>
      </c>
      <c r="G397" s="39">
        <v>91.443850267379673</v>
      </c>
      <c r="H397" s="38">
        <v>182</v>
      </c>
      <c r="I397" s="39">
        <v>97.326203208556151</v>
      </c>
      <c r="J397" s="38">
        <v>172</v>
      </c>
      <c r="K397" s="39">
        <v>91.978609625668454</v>
      </c>
    </row>
    <row r="398" spans="1:11" x14ac:dyDescent="0.2">
      <c r="A398" s="34" t="s">
        <v>242</v>
      </c>
      <c r="B398" s="115">
        <v>875</v>
      </c>
      <c r="C398" s="115">
        <v>626</v>
      </c>
      <c r="D398" s="39">
        <v>71.542857142857144</v>
      </c>
      <c r="E398" s="115">
        <v>976</v>
      </c>
      <c r="F398" s="38">
        <v>799</v>
      </c>
      <c r="G398" s="39">
        <v>81.864754098360649</v>
      </c>
      <c r="H398" s="38">
        <v>930</v>
      </c>
      <c r="I398" s="39">
        <v>95.286885245901644</v>
      </c>
      <c r="J398" s="38">
        <v>800</v>
      </c>
      <c r="K398" s="39">
        <v>81.967213114754102</v>
      </c>
    </row>
    <row r="399" spans="1:11" x14ac:dyDescent="0.2">
      <c r="A399" s="34" t="s">
        <v>245</v>
      </c>
      <c r="B399" s="115">
        <v>210</v>
      </c>
      <c r="C399" s="115">
        <v>188</v>
      </c>
      <c r="D399" s="39">
        <v>89.523809523809518</v>
      </c>
      <c r="E399" s="115">
        <v>231</v>
      </c>
      <c r="F399" s="38">
        <v>210</v>
      </c>
      <c r="G399" s="39">
        <v>90.909090909090907</v>
      </c>
      <c r="H399" s="38">
        <v>229</v>
      </c>
      <c r="I399" s="39">
        <v>99.134199134199136</v>
      </c>
      <c r="J399" s="38">
        <v>216</v>
      </c>
      <c r="K399" s="39">
        <v>93.506493506493513</v>
      </c>
    </row>
    <row r="400" spans="1:11" x14ac:dyDescent="0.2">
      <c r="A400" s="34" t="s">
        <v>248</v>
      </c>
      <c r="B400" s="115">
        <v>270</v>
      </c>
      <c r="C400" s="115">
        <v>226</v>
      </c>
      <c r="D400" s="39">
        <v>83.703703703703709</v>
      </c>
      <c r="E400" s="115">
        <v>251</v>
      </c>
      <c r="F400" s="38">
        <v>224</v>
      </c>
      <c r="G400" s="39">
        <v>89.243027888446221</v>
      </c>
      <c r="H400" s="38">
        <v>246</v>
      </c>
      <c r="I400" s="39">
        <v>98.007968127490045</v>
      </c>
      <c r="J400" s="38">
        <v>229</v>
      </c>
      <c r="K400" s="39">
        <v>91.235059760956176</v>
      </c>
    </row>
    <row r="401" spans="1:237" x14ac:dyDescent="0.2">
      <c r="A401" s="34" t="s">
        <v>249</v>
      </c>
      <c r="B401" s="115">
        <v>167</v>
      </c>
      <c r="C401" s="115">
        <v>144</v>
      </c>
      <c r="D401" s="39">
        <v>86.227544910179645</v>
      </c>
      <c r="E401" s="115">
        <v>174</v>
      </c>
      <c r="F401" s="38">
        <v>150</v>
      </c>
      <c r="G401" s="39">
        <v>86.206896551724142</v>
      </c>
      <c r="H401" s="38">
        <v>168</v>
      </c>
      <c r="I401" s="39">
        <v>96.551724137931032</v>
      </c>
      <c r="J401" s="38">
        <v>152</v>
      </c>
      <c r="K401" s="39">
        <v>87.356321839080465</v>
      </c>
    </row>
    <row r="402" spans="1:237" x14ac:dyDescent="0.2">
      <c r="A402" s="34" t="s">
        <v>253</v>
      </c>
      <c r="B402" s="115">
        <v>138</v>
      </c>
      <c r="C402" s="115">
        <v>125</v>
      </c>
      <c r="D402" s="39">
        <v>90.579710144927532</v>
      </c>
      <c r="E402" s="115">
        <v>145</v>
      </c>
      <c r="F402" s="38">
        <v>134</v>
      </c>
      <c r="G402" s="39">
        <v>92.41379310344827</v>
      </c>
      <c r="H402" s="38">
        <v>145</v>
      </c>
      <c r="I402" s="39">
        <v>100</v>
      </c>
      <c r="J402" s="38">
        <v>134</v>
      </c>
      <c r="K402" s="39">
        <v>92.41379310344827</v>
      </c>
    </row>
    <row r="403" spans="1:237" x14ac:dyDescent="0.2">
      <c r="A403" s="34" t="s">
        <v>257</v>
      </c>
      <c r="B403" s="115">
        <v>225</v>
      </c>
      <c r="C403" s="115">
        <v>200</v>
      </c>
      <c r="D403" s="39">
        <v>88.888888888888886</v>
      </c>
      <c r="E403" s="115">
        <v>239</v>
      </c>
      <c r="F403" s="38">
        <v>213</v>
      </c>
      <c r="G403" s="39">
        <v>89.121338912133893</v>
      </c>
      <c r="H403" s="38">
        <v>232</v>
      </c>
      <c r="I403" s="39">
        <v>97.071129707112974</v>
      </c>
      <c r="J403" s="38">
        <v>215</v>
      </c>
      <c r="K403" s="39">
        <v>89.958158995815893</v>
      </c>
    </row>
    <row r="404" spans="1:237" x14ac:dyDescent="0.2">
      <c r="A404" s="34" t="s">
        <v>258</v>
      </c>
      <c r="B404" s="115">
        <v>204</v>
      </c>
      <c r="C404" s="115">
        <v>177</v>
      </c>
      <c r="D404" s="39">
        <v>86.764705882352942</v>
      </c>
      <c r="E404" s="115">
        <v>209</v>
      </c>
      <c r="F404" s="38">
        <v>190</v>
      </c>
      <c r="G404" s="39">
        <v>90.909090909090907</v>
      </c>
      <c r="H404" s="38">
        <v>206</v>
      </c>
      <c r="I404" s="39">
        <v>98.564593301435409</v>
      </c>
      <c r="J404" s="38">
        <v>192</v>
      </c>
      <c r="K404" s="39">
        <v>91.866028708133967</v>
      </c>
    </row>
    <row r="405" spans="1:237" x14ac:dyDescent="0.2">
      <c r="A405" s="34" t="s">
        <v>261</v>
      </c>
      <c r="B405" s="115">
        <v>297</v>
      </c>
      <c r="C405" s="115">
        <v>261</v>
      </c>
      <c r="D405" s="39">
        <v>87.878787878787875</v>
      </c>
      <c r="E405" s="115">
        <v>312</v>
      </c>
      <c r="F405" s="38">
        <v>272</v>
      </c>
      <c r="G405" s="39">
        <v>87.179487179487182</v>
      </c>
      <c r="H405" s="38">
        <v>304</v>
      </c>
      <c r="I405" s="39">
        <v>97.435897435897431</v>
      </c>
      <c r="J405" s="38">
        <v>276</v>
      </c>
      <c r="K405" s="39">
        <v>88.461538461538467</v>
      </c>
    </row>
    <row r="406" spans="1:237" x14ac:dyDescent="0.2">
      <c r="A406" s="34" t="s">
        <v>262</v>
      </c>
      <c r="B406" s="115">
        <v>468</v>
      </c>
      <c r="C406" s="115">
        <v>420</v>
      </c>
      <c r="D406" s="39">
        <v>89.743589743589737</v>
      </c>
      <c r="E406" s="115">
        <v>495</v>
      </c>
      <c r="F406" s="38">
        <v>432</v>
      </c>
      <c r="G406" s="39">
        <v>87.272727272727266</v>
      </c>
      <c r="H406" s="38">
        <v>480</v>
      </c>
      <c r="I406" s="39">
        <v>96.969696969696969</v>
      </c>
      <c r="J406" s="38">
        <v>437</v>
      </c>
      <c r="K406" s="39">
        <v>88.282828282828277</v>
      </c>
    </row>
    <row r="407" spans="1:237" x14ac:dyDescent="0.2">
      <c r="A407" s="34" t="s">
        <v>264</v>
      </c>
      <c r="B407" s="115">
        <v>184</v>
      </c>
      <c r="C407" s="115">
        <v>157</v>
      </c>
      <c r="D407" s="39">
        <v>85.326086956521735</v>
      </c>
      <c r="E407" s="115">
        <v>207</v>
      </c>
      <c r="F407" s="38">
        <v>186</v>
      </c>
      <c r="G407" s="39">
        <v>89.85507246376811</v>
      </c>
      <c r="H407" s="38">
        <v>199</v>
      </c>
      <c r="I407" s="39">
        <v>96.135265700483089</v>
      </c>
      <c r="J407" s="38">
        <v>187</v>
      </c>
      <c r="K407" s="39">
        <v>90.338164251207729</v>
      </c>
    </row>
    <row r="408" spans="1:237" ht="13.5" thickBot="1" x14ac:dyDescent="0.25">
      <c r="A408" s="40" t="s">
        <v>295</v>
      </c>
      <c r="B408" s="41">
        <f>SUM(B387:B407)</f>
        <v>7612</v>
      </c>
      <c r="C408" s="41">
        <f>SUM(C387:C407)</f>
        <v>6324</v>
      </c>
      <c r="D408" s="42">
        <f>100*(C408/B408)</f>
        <v>83.079348397267466</v>
      </c>
      <c r="E408" s="41">
        <f>SUM(E387:E407)</f>
        <v>8027</v>
      </c>
      <c r="F408" s="41">
        <f>SUM(F387:F407)</f>
        <v>6839</v>
      </c>
      <c r="G408" s="42">
        <f>(F408/E408)*100</f>
        <v>85.199950168182383</v>
      </c>
      <c r="H408" s="41">
        <f>SUM(H387:H407)</f>
        <v>7722</v>
      </c>
      <c r="I408" s="42">
        <f>(H408/E408)*100</f>
        <v>96.200323906814504</v>
      </c>
      <c r="J408" s="41">
        <f>SUM(J387:J407)</f>
        <v>6919</v>
      </c>
      <c r="K408" s="42">
        <f>(J408/E408)*100</f>
        <v>86.196586520493341</v>
      </c>
    </row>
    <row r="409" spans="1:237" s="28" customFormat="1" ht="25.5" customHeight="1" thickTop="1" x14ac:dyDescent="0.2">
      <c r="A409" s="138" t="s">
        <v>294</v>
      </c>
      <c r="B409" s="140" t="s">
        <v>458</v>
      </c>
      <c r="C409" s="134" t="s">
        <v>459</v>
      </c>
      <c r="D409" s="135"/>
      <c r="E409" s="136" t="s">
        <v>460</v>
      </c>
      <c r="F409" s="134" t="s">
        <v>461</v>
      </c>
      <c r="G409" s="135"/>
      <c r="H409" s="134" t="s">
        <v>462</v>
      </c>
      <c r="I409" s="144"/>
      <c r="J409" s="144"/>
      <c r="K409" s="135"/>
      <c r="L409" s="107"/>
      <c r="M409" s="107"/>
      <c r="N409" s="107"/>
      <c r="O409" s="107"/>
      <c r="P409" s="107"/>
      <c r="Q409" s="107"/>
      <c r="R409" s="107"/>
      <c r="S409" s="107"/>
      <c r="T409" s="107"/>
      <c r="U409" s="107"/>
      <c r="V409" s="107"/>
      <c r="W409" s="107"/>
      <c r="X409" s="107"/>
      <c r="Y409" s="107"/>
      <c r="Z409" s="107"/>
      <c r="AA409" s="107"/>
      <c r="AB409" s="107"/>
      <c r="AC409" s="107"/>
      <c r="AD409" s="107"/>
      <c r="AE409" s="107"/>
      <c r="AF409" s="107"/>
      <c r="AG409" s="107"/>
      <c r="AH409" s="107"/>
      <c r="AI409" s="107"/>
      <c r="AJ409" s="107"/>
      <c r="AK409" s="107"/>
      <c r="AL409" s="107"/>
      <c r="AM409" s="107"/>
      <c r="AN409" s="107"/>
      <c r="AO409" s="107"/>
      <c r="AP409" s="107"/>
      <c r="AQ409" s="107"/>
      <c r="AR409" s="107"/>
      <c r="AS409" s="107"/>
      <c r="AT409" s="107"/>
      <c r="AU409" s="107"/>
      <c r="AV409" s="107"/>
      <c r="AW409" s="107"/>
      <c r="AX409" s="107"/>
      <c r="AY409" s="107"/>
      <c r="AZ409" s="107"/>
      <c r="BA409" s="107"/>
      <c r="BB409" s="107"/>
      <c r="BC409" s="107"/>
      <c r="BD409" s="107"/>
      <c r="BE409" s="107"/>
      <c r="BF409" s="107"/>
      <c r="BG409" s="107"/>
      <c r="BH409" s="107"/>
      <c r="BI409" s="107"/>
      <c r="BJ409" s="107"/>
      <c r="BK409" s="107"/>
      <c r="BL409" s="107"/>
      <c r="BM409" s="107"/>
      <c r="BN409" s="107"/>
      <c r="BO409" s="107"/>
      <c r="BP409" s="107"/>
      <c r="BQ409" s="107"/>
      <c r="BR409" s="107"/>
      <c r="BS409" s="107"/>
      <c r="BT409" s="107"/>
      <c r="BU409" s="107"/>
      <c r="BV409" s="107"/>
      <c r="BW409" s="107"/>
      <c r="BX409" s="107"/>
      <c r="BY409" s="107"/>
      <c r="BZ409" s="107"/>
      <c r="CA409" s="107"/>
      <c r="CB409" s="107"/>
      <c r="CC409" s="107"/>
      <c r="CD409" s="107"/>
      <c r="CE409" s="107"/>
      <c r="CF409" s="107"/>
      <c r="CG409" s="107"/>
      <c r="CH409" s="107"/>
      <c r="CI409" s="107"/>
      <c r="CJ409" s="107"/>
      <c r="CK409" s="107"/>
      <c r="CL409" s="107"/>
      <c r="CM409" s="107"/>
      <c r="CN409" s="107"/>
      <c r="CO409" s="107"/>
      <c r="CP409" s="107"/>
      <c r="CQ409" s="107"/>
      <c r="CR409" s="107"/>
      <c r="CS409" s="107"/>
      <c r="CT409" s="107"/>
      <c r="CU409" s="107"/>
      <c r="CV409" s="107"/>
      <c r="CW409" s="107"/>
      <c r="CX409" s="107"/>
      <c r="CY409" s="107"/>
      <c r="CZ409" s="107"/>
      <c r="DA409" s="107"/>
      <c r="DB409" s="107"/>
      <c r="DC409" s="107"/>
      <c r="DD409" s="107"/>
      <c r="DE409" s="107"/>
      <c r="DF409" s="107"/>
      <c r="DG409" s="107"/>
      <c r="DH409" s="107"/>
      <c r="DI409" s="107"/>
      <c r="DJ409" s="107"/>
      <c r="DK409" s="107"/>
      <c r="DL409" s="107"/>
      <c r="DM409" s="107"/>
      <c r="DN409" s="107"/>
      <c r="DO409" s="107"/>
      <c r="DP409" s="107"/>
      <c r="DQ409" s="107"/>
      <c r="DR409" s="107"/>
      <c r="DS409" s="107"/>
      <c r="DT409" s="107"/>
      <c r="DU409" s="107"/>
      <c r="DV409" s="107"/>
      <c r="DW409" s="107"/>
      <c r="DX409" s="107"/>
      <c r="DY409" s="107"/>
      <c r="DZ409" s="107"/>
      <c r="EA409" s="107"/>
      <c r="EB409" s="107"/>
      <c r="EC409" s="107"/>
      <c r="ED409" s="107"/>
      <c r="EE409" s="107"/>
      <c r="EF409" s="107"/>
      <c r="EG409" s="107"/>
      <c r="EH409" s="107"/>
      <c r="EI409" s="107"/>
      <c r="EJ409" s="107"/>
      <c r="EK409" s="107"/>
      <c r="EL409" s="107"/>
      <c r="EM409" s="107"/>
      <c r="EN409" s="107"/>
      <c r="EO409" s="107"/>
      <c r="EP409" s="107"/>
      <c r="EQ409" s="107"/>
      <c r="ER409" s="107"/>
      <c r="ES409" s="107"/>
      <c r="ET409" s="107"/>
      <c r="EU409" s="107"/>
      <c r="EV409" s="107"/>
      <c r="EW409" s="107"/>
      <c r="EX409" s="107"/>
      <c r="EY409" s="107"/>
      <c r="EZ409" s="107"/>
      <c r="FA409" s="107"/>
      <c r="FB409" s="107"/>
      <c r="FC409" s="107"/>
      <c r="FD409" s="107"/>
      <c r="FE409" s="107"/>
      <c r="FF409" s="107"/>
      <c r="FG409" s="107"/>
      <c r="FH409" s="107"/>
      <c r="FI409" s="107"/>
      <c r="FJ409" s="107"/>
      <c r="FK409" s="107"/>
      <c r="FL409" s="107"/>
      <c r="FM409" s="107"/>
      <c r="FN409" s="107"/>
      <c r="FO409" s="107"/>
      <c r="FP409" s="107"/>
      <c r="FQ409" s="107"/>
      <c r="FR409" s="107"/>
      <c r="FS409" s="107"/>
      <c r="FT409" s="107"/>
      <c r="FU409" s="107"/>
      <c r="FV409" s="107"/>
      <c r="FW409" s="107"/>
      <c r="FX409" s="107"/>
      <c r="FY409" s="107"/>
      <c r="FZ409" s="107"/>
      <c r="GA409" s="107"/>
      <c r="GB409" s="107"/>
      <c r="GC409" s="107"/>
      <c r="GD409" s="107"/>
      <c r="GE409" s="107"/>
      <c r="GF409" s="107"/>
      <c r="GG409" s="107"/>
      <c r="GH409" s="107"/>
      <c r="GI409" s="107"/>
      <c r="GJ409" s="107"/>
      <c r="GK409" s="107"/>
      <c r="GL409" s="107"/>
      <c r="GM409" s="107"/>
      <c r="GN409" s="107"/>
      <c r="GO409" s="107"/>
      <c r="GP409" s="107"/>
      <c r="GQ409" s="107"/>
      <c r="GR409" s="107"/>
      <c r="GS409" s="107"/>
      <c r="GT409" s="107"/>
      <c r="GU409" s="107"/>
      <c r="GV409" s="107"/>
      <c r="GW409" s="107"/>
      <c r="GX409" s="107"/>
      <c r="GY409" s="107"/>
      <c r="GZ409" s="107"/>
      <c r="HA409" s="107"/>
      <c r="HB409" s="107"/>
      <c r="HC409" s="107"/>
      <c r="HD409" s="107"/>
      <c r="HE409" s="107"/>
      <c r="HF409" s="107"/>
      <c r="HG409" s="107"/>
      <c r="HH409" s="107"/>
      <c r="HI409" s="107"/>
      <c r="HJ409" s="107"/>
      <c r="HK409" s="107"/>
      <c r="HL409" s="107"/>
      <c r="HM409" s="107"/>
      <c r="HN409" s="107"/>
      <c r="HO409" s="107"/>
      <c r="HP409" s="107"/>
      <c r="HQ409" s="107"/>
      <c r="HR409" s="107"/>
      <c r="HS409" s="107"/>
      <c r="HT409" s="107"/>
      <c r="HU409" s="107"/>
      <c r="HV409" s="107"/>
      <c r="HW409" s="107"/>
      <c r="HX409" s="107"/>
      <c r="HY409" s="107"/>
      <c r="HZ409" s="107"/>
      <c r="IA409" s="107"/>
      <c r="IB409" s="107"/>
      <c r="IC409" s="107"/>
    </row>
    <row r="410" spans="1:237" s="108" customFormat="1" ht="25.5" customHeight="1" x14ac:dyDescent="0.2">
      <c r="A410" s="147"/>
      <c r="B410" s="148"/>
      <c r="C410" s="49" t="s">
        <v>486</v>
      </c>
      <c r="D410" s="50" t="s">
        <v>293</v>
      </c>
      <c r="E410" s="148"/>
      <c r="F410" s="51" t="s">
        <v>487</v>
      </c>
      <c r="G410" s="31" t="s">
        <v>293</v>
      </c>
      <c r="H410" s="51" t="s">
        <v>488</v>
      </c>
      <c r="I410" s="31" t="s">
        <v>293</v>
      </c>
      <c r="J410" s="51" t="s">
        <v>487</v>
      </c>
      <c r="K410" s="31" t="s">
        <v>293</v>
      </c>
    </row>
    <row r="411" spans="1:237" ht="18" x14ac:dyDescent="0.25">
      <c r="A411" s="33" t="s">
        <v>330</v>
      </c>
      <c r="B411" s="33"/>
      <c r="C411" s="35"/>
      <c r="D411" s="35"/>
      <c r="E411" s="34"/>
      <c r="F411" s="34"/>
      <c r="G411" s="35"/>
      <c r="H411" s="34"/>
      <c r="I411" s="35"/>
      <c r="J411" s="34"/>
      <c r="K411" s="35"/>
    </row>
    <row r="412" spans="1:237" x14ac:dyDescent="0.2">
      <c r="A412" s="34" t="s">
        <v>269</v>
      </c>
      <c r="B412" s="115">
        <v>120</v>
      </c>
      <c r="C412" s="115">
        <v>95</v>
      </c>
      <c r="D412" s="39">
        <v>79.166666666666671</v>
      </c>
      <c r="E412" s="115">
        <v>124</v>
      </c>
      <c r="F412" s="38">
        <v>105</v>
      </c>
      <c r="G412" s="39">
        <v>84.677419354838705</v>
      </c>
      <c r="H412" s="38">
        <v>119</v>
      </c>
      <c r="I412" s="39">
        <v>95.967741935483872</v>
      </c>
      <c r="J412" s="38">
        <v>104</v>
      </c>
      <c r="K412" s="39">
        <v>83.870967741935488</v>
      </c>
    </row>
    <row r="413" spans="1:237" x14ac:dyDescent="0.2">
      <c r="A413" s="34" t="s">
        <v>270</v>
      </c>
      <c r="B413" s="115">
        <v>77</v>
      </c>
      <c r="C413" s="115">
        <v>66</v>
      </c>
      <c r="D413" s="39">
        <v>85.714285714285708</v>
      </c>
      <c r="E413" s="115">
        <v>124</v>
      </c>
      <c r="F413" s="38">
        <v>113</v>
      </c>
      <c r="G413" s="39">
        <v>91.129032258064512</v>
      </c>
      <c r="H413" s="38">
        <v>121</v>
      </c>
      <c r="I413" s="39">
        <v>97.58064516129032</v>
      </c>
      <c r="J413" s="38">
        <v>113</v>
      </c>
      <c r="K413" s="39">
        <v>91.129032258064512</v>
      </c>
    </row>
    <row r="414" spans="1:237" x14ac:dyDescent="0.2">
      <c r="A414" s="34" t="s">
        <v>272</v>
      </c>
      <c r="B414" s="115">
        <v>257</v>
      </c>
      <c r="C414" s="115">
        <v>217</v>
      </c>
      <c r="D414" s="39">
        <v>84.435797665369648</v>
      </c>
      <c r="E414" s="115">
        <v>277</v>
      </c>
      <c r="F414" s="38">
        <v>215</v>
      </c>
      <c r="G414" s="39">
        <v>77.61732851985559</v>
      </c>
      <c r="H414" s="38">
        <v>261</v>
      </c>
      <c r="I414" s="39">
        <v>94.223826714801447</v>
      </c>
      <c r="J414" s="38">
        <v>219</v>
      </c>
      <c r="K414" s="39">
        <v>79.061371841155236</v>
      </c>
    </row>
    <row r="415" spans="1:237" x14ac:dyDescent="0.2">
      <c r="A415" s="34" t="s">
        <v>273</v>
      </c>
      <c r="B415" s="115">
        <v>136</v>
      </c>
      <c r="C415" s="115">
        <v>123</v>
      </c>
      <c r="D415" s="39">
        <v>90.441176470588232</v>
      </c>
      <c r="E415" s="115">
        <v>165</v>
      </c>
      <c r="F415" s="38">
        <v>142</v>
      </c>
      <c r="G415" s="39">
        <v>86.060606060606062</v>
      </c>
      <c r="H415" s="38">
        <v>160</v>
      </c>
      <c r="I415" s="39">
        <v>96.969696969696969</v>
      </c>
      <c r="J415" s="38">
        <v>143</v>
      </c>
      <c r="K415" s="39">
        <v>86.666666666666671</v>
      </c>
    </row>
    <row r="416" spans="1:237" x14ac:dyDescent="0.2">
      <c r="A416" s="34" t="s">
        <v>276</v>
      </c>
      <c r="B416" s="115">
        <v>364</v>
      </c>
      <c r="C416" s="115">
        <v>318</v>
      </c>
      <c r="D416" s="39">
        <v>87.362637362637358</v>
      </c>
      <c r="E416" s="115">
        <v>389</v>
      </c>
      <c r="F416" s="38">
        <v>339</v>
      </c>
      <c r="G416" s="39">
        <v>87.14652956298201</v>
      </c>
      <c r="H416" s="38">
        <v>376</v>
      </c>
      <c r="I416" s="39">
        <v>96.658097686375328</v>
      </c>
      <c r="J416" s="38">
        <v>344</v>
      </c>
      <c r="K416" s="39">
        <v>88.431876606683801</v>
      </c>
    </row>
    <row r="417" spans="1:237" x14ac:dyDescent="0.2">
      <c r="A417" s="34" t="s">
        <v>301</v>
      </c>
      <c r="B417" s="115">
        <v>299</v>
      </c>
      <c r="C417" s="115">
        <v>254</v>
      </c>
      <c r="D417" s="39">
        <v>84.949832775919731</v>
      </c>
      <c r="E417" s="115">
        <v>294</v>
      </c>
      <c r="F417" s="38">
        <v>261</v>
      </c>
      <c r="G417" s="39">
        <v>88.775510204081627</v>
      </c>
      <c r="H417" s="38">
        <v>282</v>
      </c>
      <c r="I417" s="39">
        <v>95.91836734693878</v>
      </c>
      <c r="J417" s="38">
        <v>259</v>
      </c>
      <c r="K417" s="39">
        <v>88.095238095238102</v>
      </c>
    </row>
    <row r="418" spans="1:237" x14ac:dyDescent="0.2">
      <c r="A418" s="34" t="s">
        <v>302</v>
      </c>
      <c r="B418" s="115">
        <v>205</v>
      </c>
      <c r="C418" s="115">
        <v>178</v>
      </c>
      <c r="D418" s="39">
        <v>86.829268292682926</v>
      </c>
      <c r="E418" s="115">
        <v>214</v>
      </c>
      <c r="F418" s="38">
        <v>186</v>
      </c>
      <c r="G418" s="39">
        <v>86.915887850467286</v>
      </c>
      <c r="H418" s="38">
        <v>205</v>
      </c>
      <c r="I418" s="39">
        <v>95.794392523364479</v>
      </c>
      <c r="J418" s="38">
        <v>185</v>
      </c>
      <c r="K418" s="39">
        <v>86.44859813084112</v>
      </c>
    </row>
    <row r="419" spans="1:237" x14ac:dyDescent="0.2">
      <c r="A419" s="34" t="s">
        <v>281</v>
      </c>
      <c r="B419" s="115">
        <v>149</v>
      </c>
      <c r="C419" s="115">
        <v>135</v>
      </c>
      <c r="D419" s="39">
        <v>90.604026845637577</v>
      </c>
      <c r="E419" s="115">
        <v>153</v>
      </c>
      <c r="F419" s="38">
        <v>139</v>
      </c>
      <c r="G419" s="39">
        <v>90.849673202614383</v>
      </c>
      <c r="H419" s="38">
        <v>149</v>
      </c>
      <c r="I419" s="39">
        <v>97.385620915032675</v>
      </c>
      <c r="J419" s="38">
        <v>139</v>
      </c>
      <c r="K419" s="39">
        <v>90.849673202614383</v>
      </c>
    </row>
    <row r="420" spans="1:237" x14ac:dyDescent="0.2">
      <c r="A420" s="34" t="s">
        <v>312</v>
      </c>
      <c r="B420" s="115">
        <v>406</v>
      </c>
      <c r="C420" s="115">
        <v>360</v>
      </c>
      <c r="D420" s="39">
        <v>88.669950738916256</v>
      </c>
      <c r="E420" s="115">
        <v>380</v>
      </c>
      <c r="F420" s="38">
        <v>341</v>
      </c>
      <c r="G420" s="39">
        <v>89.736842105263165</v>
      </c>
      <c r="H420" s="38">
        <v>368</v>
      </c>
      <c r="I420" s="39">
        <v>96.84210526315789</v>
      </c>
      <c r="J420" s="38">
        <v>342</v>
      </c>
      <c r="K420" s="39">
        <v>90</v>
      </c>
    </row>
    <row r="421" spans="1:237" x14ac:dyDescent="0.2">
      <c r="A421" s="34" t="s">
        <v>282</v>
      </c>
      <c r="B421" s="115">
        <v>155</v>
      </c>
      <c r="C421" s="115">
        <v>131</v>
      </c>
      <c r="D421" s="39">
        <v>84.516129032258064</v>
      </c>
      <c r="E421" s="115">
        <v>183</v>
      </c>
      <c r="F421" s="38">
        <v>153</v>
      </c>
      <c r="G421" s="39">
        <v>83.606557377049185</v>
      </c>
      <c r="H421" s="38">
        <v>175</v>
      </c>
      <c r="I421" s="39">
        <v>95.62841530054645</v>
      </c>
      <c r="J421" s="38">
        <v>154</v>
      </c>
      <c r="K421" s="39">
        <v>84.15300546448087</v>
      </c>
    </row>
    <row r="422" spans="1:237" x14ac:dyDescent="0.2">
      <c r="A422" s="34" t="s">
        <v>283</v>
      </c>
      <c r="B422" s="115">
        <v>566</v>
      </c>
      <c r="C422" s="115">
        <v>456</v>
      </c>
      <c r="D422" s="39">
        <v>80.565371024734986</v>
      </c>
      <c r="E422" s="115">
        <v>586</v>
      </c>
      <c r="F422" s="38">
        <v>459</v>
      </c>
      <c r="G422" s="39">
        <v>78.327645051194537</v>
      </c>
      <c r="H422" s="38">
        <v>550</v>
      </c>
      <c r="I422" s="39">
        <v>93.856655290102395</v>
      </c>
      <c r="J422" s="38">
        <v>468</v>
      </c>
      <c r="K422" s="39">
        <v>79.863481228668945</v>
      </c>
    </row>
    <row r="423" spans="1:237" x14ac:dyDescent="0.2">
      <c r="A423" s="34" t="s">
        <v>289</v>
      </c>
      <c r="B423" s="115">
        <v>908</v>
      </c>
      <c r="C423" s="115">
        <v>756</v>
      </c>
      <c r="D423" s="39">
        <v>83.259911894273131</v>
      </c>
      <c r="E423" s="115">
        <v>875</v>
      </c>
      <c r="F423" s="38">
        <v>719</v>
      </c>
      <c r="G423" s="39">
        <v>82.171428571428578</v>
      </c>
      <c r="H423" s="38">
        <v>846</v>
      </c>
      <c r="I423" s="39">
        <v>96.685714285714283</v>
      </c>
      <c r="J423" s="38">
        <v>733</v>
      </c>
      <c r="K423" s="39">
        <v>83.771428571428572</v>
      </c>
    </row>
    <row r="424" spans="1:237" x14ac:dyDescent="0.2">
      <c r="A424" s="34" t="s">
        <v>290</v>
      </c>
      <c r="B424" s="115">
        <v>410</v>
      </c>
      <c r="C424" s="115">
        <v>352</v>
      </c>
      <c r="D424" s="39">
        <v>85.853658536585371</v>
      </c>
      <c r="E424" s="115">
        <v>378</v>
      </c>
      <c r="F424" s="38">
        <v>327</v>
      </c>
      <c r="G424" s="39">
        <v>86.507936507936506</v>
      </c>
      <c r="H424" s="38">
        <v>373</v>
      </c>
      <c r="I424" s="39">
        <v>98.677248677248684</v>
      </c>
      <c r="J424" s="38">
        <v>329</v>
      </c>
      <c r="K424" s="39">
        <v>87.037037037037038</v>
      </c>
    </row>
    <row r="425" spans="1:237" x14ac:dyDescent="0.2">
      <c r="A425" s="34" t="s">
        <v>292</v>
      </c>
      <c r="B425" s="115">
        <v>401</v>
      </c>
      <c r="C425" s="115">
        <v>334</v>
      </c>
      <c r="D425" s="39">
        <v>83.291770573566083</v>
      </c>
      <c r="E425" s="115">
        <v>487</v>
      </c>
      <c r="F425" s="38">
        <v>405</v>
      </c>
      <c r="G425" s="39">
        <v>83.162217659137582</v>
      </c>
      <c r="H425" s="38">
        <v>469</v>
      </c>
      <c r="I425" s="39">
        <v>96.303901437371664</v>
      </c>
      <c r="J425" s="38">
        <v>407</v>
      </c>
      <c r="K425" s="39">
        <v>83.572895277207394</v>
      </c>
    </row>
    <row r="426" spans="1:237" ht="13.5" thickBot="1" x14ac:dyDescent="0.25">
      <c r="A426" s="40" t="s">
        <v>295</v>
      </c>
      <c r="B426" s="41">
        <f>SUM(B412:B425)</f>
        <v>4453</v>
      </c>
      <c r="C426" s="41">
        <f>SUM(C412:C425)</f>
        <v>3775</v>
      </c>
      <c r="D426" s="42">
        <f>100*(C426/B426)</f>
        <v>84.774309454300464</v>
      </c>
      <c r="E426" s="41">
        <f>SUM(E412:E425)</f>
        <v>4629</v>
      </c>
      <c r="F426" s="41">
        <f>SUM(F412:F425)</f>
        <v>3904</v>
      </c>
      <c r="G426" s="42">
        <f>(F426/E426)*100</f>
        <v>84.337869950313234</v>
      </c>
      <c r="H426" s="41">
        <f>SUM(H412:H425)</f>
        <v>4454</v>
      </c>
      <c r="I426" s="42">
        <f>(H426/E426)*100</f>
        <v>96.219485850075614</v>
      </c>
      <c r="J426" s="41">
        <f>SUM(J412:J425)</f>
        <v>3939</v>
      </c>
      <c r="K426" s="42">
        <f>(J426/E426)*100</f>
        <v>85.093972780298117</v>
      </c>
    </row>
    <row r="427" spans="1:237" s="28" customFormat="1" ht="25.5" customHeight="1" thickTop="1" x14ac:dyDescent="0.2">
      <c r="A427" s="138" t="s">
        <v>294</v>
      </c>
      <c r="B427" s="140" t="s">
        <v>458</v>
      </c>
      <c r="C427" s="134" t="s">
        <v>459</v>
      </c>
      <c r="D427" s="135"/>
      <c r="E427" s="136" t="s">
        <v>460</v>
      </c>
      <c r="F427" s="134" t="s">
        <v>461</v>
      </c>
      <c r="G427" s="135"/>
      <c r="H427" s="134" t="s">
        <v>462</v>
      </c>
      <c r="I427" s="144"/>
      <c r="J427" s="144"/>
      <c r="K427" s="135"/>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7"/>
      <c r="AY427" s="107"/>
      <c r="AZ427" s="107"/>
      <c r="BA427" s="107"/>
      <c r="BB427" s="107"/>
      <c r="BC427" s="107"/>
      <c r="BD427" s="107"/>
      <c r="BE427" s="107"/>
      <c r="BF427" s="107"/>
      <c r="BG427" s="107"/>
      <c r="BH427" s="107"/>
      <c r="BI427" s="107"/>
      <c r="BJ427" s="107"/>
      <c r="BK427" s="107"/>
      <c r="BL427" s="107"/>
      <c r="BM427" s="107"/>
      <c r="BN427" s="107"/>
      <c r="BO427" s="107"/>
      <c r="BP427" s="107"/>
      <c r="BQ427" s="107"/>
      <c r="BR427" s="107"/>
      <c r="BS427" s="107"/>
      <c r="BT427" s="107"/>
      <c r="BU427" s="107"/>
      <c r="BV427" s="107"/>
      <c r="BW427" s="107"/>
      <c r="BX427" s="107"/>
      <c r="BY427" s="107"/>
      <c r="BZ427" s="107"/>
      <c r="CA427" s="107"/>
      <c r="CB427" s="107"/>
      <c r="CC427" s="107"/>
      <c r="CD427" s="107"/>
      <c r="CE427" s="107"/>
      <c r="CF427" s="107"/>
      <c r="CG427" s="107"/>
      <c r="CH427" s="107"/>
      <c r="CI427" s="107"/>
      <c r="CJ427" s="107"/>
      <c r="CK427" s="107"/>
      <c r="CL427" s="107"/>
      <c r="CM427" s="107"/>
      <c r="CN427" s="107"/>
      <c r="CO427" s="107"/>
      <c r="CP427" s="107"/>
      <c r="CQ427" s="107"/>
      <c r="CR427" s="107"/>
      <c r="CS427" s="107"/>
      <c r="CT427" s="107"/>
      <c r="CU427" s="107"/>
      <c r="CV427" s="107"/>
      <c r="CW427" s="107"/>
      <c r="CX427" s="107"/>
      <c r="CY427" s="107"/>
      <c r="CZ427" s="107"/>
      <c r="DA427" s="107"/>
      <c r="DB427" s="107"/>
      <c r="DC427" s="107"/>
      <c r="DD427" s="107"/>
      <c r="DE427" s="107"/>
      <c r="DF427" s="107"/>
      <c r="DG427" s="107"/>
      <c r="DH427" s="107"/>
      <c r="DI427" s="107"/>
      <c r="DJ427" s="107"/>
      <c r="DK427" s="107"/>
      <c r="DL427" s="107"/>
      <c r="DM427" s="107"/>
      <c r="DN427" s="107"/>
      <c r="DO427" s="107"/>
      <c r="DP427" s="107"/>
      <c r="DQ427" s="107"/>
      <c r="DR427" s="107"/>
      <c r="DS427" s="107"/>
      <c r="DT427" s="107"/>
      <c r="DU427" s="107"/>
      <c r="DV427" s="107"/>
      <c r="DW427" s="107"/>
      <c r="DX427" s="107"/>
      <c r="DY427" s="107"/>
      <c r="DZ427" s="107"/>
      <c r="EA427" s="107"/>
      <c r="EB427" s="107"/>
      <c r="EC427" s="107"/>
      <c r="ED427" s="107"/>
      <c r="EE427" s="107"/>
      <c r="EF427" s="107"/>
      <c r="EG427" s="107"/>
      <c r="EH427" s="107"/>
      <c r="EI427" s="107"/>
      <c r="EJ427" s="107"/>
      <c r="EK427" s="107"/>
      <c r="EL427" s="107"/>
      <c r="EM427" s="107"/>
      <c r="EN427" s="107"/>
      <c r="EO427" s="107"/>
      <c r="EP427" s="107"/>
      <c r="EQ427" s="107"/>
      <c r="ER427" s="107"/>
      <c r="ES427" s="107"/>
      <c r="ET427" s="107"/>
      <c r="EU427" s="107"/>
      <c r="EV427" s="107"/>
      <c r="EW427" s="107"/>
      <c r="EX427" s="107"/>
      <c r="EY427" s="107"/>
      <c r="EZ427" s="107"/>
      <c r="FA427" s="107"/>
      <c r="FB427" s="107"/>
      <c r="FC427" s="107"/>
      <c r="FD427" s="107"/>
      <c r="FE427" s="107"/>
      <c r="FF427" s="107"/>
      <c r="FG427" s="107"/>
      <c r="FH427" s="107"/>
      <c r="FI427" s="107"/>
      <c r="FJ427" s="107"/>
      <c r="FK427" s="107"/>
      <c r="FL427" s="107"/>
      <c r="FM427" s="107"/>
      <c r="FN427" s="107"/>
      <c r="FO427" s="107"/>
      <c r="FP427" s="107"/>
      <c r="FQ427" s="107"/>
      <c r="FR427" s="107"/>
      <c r="FS427" s="107"/>
      <c r="FT427" s="107"/>
      <c r="FU427" s="107"/>
      <c r="FV427" s="107"/>
      <c r="FW427" s="107"/>
      <c r="FX427" s="107"/>
      <c r="FY427" s="107"/>
      <c r="FZ427" s="107"/>
      <c r="GA427" s="107"/>
      <c r="GB427" s="107"/>
      <c r="GC427" s="107"/>
      <c r="GD427" s="107"/>
      <c r="GE427" s="107"/>
      <c r="GF427" s="107"/>
      <c r="GG427" s="107"/>
      <c r="GH427" s="107"/>
      <c r="GI427" s="107"/>
      <c r="GJ427" s="107"/>
      <c r="GK427" s="107"/>
      <c r="GL427" s="107"/>
      <c r="GM427" s="107"/>
      <c r="GN427" s="107"/>
      <c r="GO427" s="107"/>
      <c r="GP427" s="107"/>
      <c r="GQ427" s="107"/>
      <c r="GR427" s="107"/>
      <c r="GS427" s="107"/>
      <c r="GT427" s="107"/>
      <c r="GU427" s="107"/>
      <c r="GV427" s="107"/>
      <c r="GW427" s="107"/>
      <c r="GX427" s="107"/>
      <c r="GY427" s="107"/>
      <c r="GZ427" s="107"/>
      <c r="HA427" s="107"/>
      <c r="HB427" s="107"/>
      <c r="HC427" s="107"/>
      <c r="HD427" s="107"/>
      <c r="HE427" s="107"/>
      <c r="HF427" s="107"/>
      <c r="HG427" s="107"/>
      <c r="HH427" s="107"/>
      <c r="HI427" s="107"/>
      <c r="HJ427" s="107"/>
      <c r="HK427" s="107"/>
      <c r="HL427" s="107"/>
      <c r="HM427" s="107"/>
      <c r="HN427" s="107"/>
      <c r="HO427" s="107"/>
      <c r="HP427" s="107"/>
      <c r="HQ427" s="107"/>
      <c r="HR427" s="107"/>
      <c r="HS427" s="107"/>
      <c r="HT427" s="107"/>
      <c r="HU427" s="107"/>
      <c r="HV427" s="107"/>
      <c r="HW427" s="107"/>
      <c r="HX427" s="107"/>
      <c r="HY427" s="107"/>
      <c r="HZ427" s="107"/>
      <c r="IA427" s="107"/>
      <c r="IB427" s="107"/>
      <c r="IC427" s="107"/>
    </row>
    <row r="428" spans="1:237" s="108" customFormat="1" ht="25.5" customHeight="1" x14ac:dyDescent="0.2">
      <c r="A428" s="147"/>
      <c r="B428" s="148"/>
      <c r="C428" s="49" t="s">
        <v>486</v>
      </c>
      <c r="D428" s="50" t="s">
        <v>293</v>
      </c>
      <c r="E428" s="148"/>
      <c r="F428" s="51" t="s">
        <v>487</v>
      </c>
      <c r="G428" s="31" t="s">
        <v>293</v>
      </c>
      <c r="H428" s="51" t="s">
        <v>488</v>
      </c>
      <c r="I428" s="31" t="s">
        <v>293</v>
      </c>
      <c r="J428" s="51" t="s">
        <v>487</v>
      </c>
      <c r="K428" s="31" t="s">
        <v>293</v>
      </c>
    </row>
    <row r="429" spans="1:237" ht="18" x14ac:dyDescent="0.25">
      <c r="A429" s="33" t="s">
        <v>496</v>
      </c>
      <c r="B429" s="33"/>
      <c r="C429" s="35"/>
      <c r="D429" s="35"/>
      <c r="E429" s="34"/>
      <c r="F429" s="34"/>
      <c r="G429" s="35"/>
      <c r="H429" s="34"/>
      <c r="I429" s="35"/>
      <c r="J429" s="34"/>
      <c r="K429" s="35"/>
    </row>
    <row r="430" spans="1:237" x14ac:dyDescent="0.2">
      <c r="A430" s="34" t="s">
        <v>268</v>
      </c>
      <c r="B430" s="115">
        <v>146</v>
      </c>
      <c r="C430" s="116">
        <v>125</v>
      </c>
      <c r="D430" s="39">
        <v>85.61643835616438</v>
      </c>
      <c r="E430" s="115">
        <v>133</v>
      </c>
      <c r="F430" s="38">
        <v>106</v>
      </c>
      <c r="G430" s="39">
        <v>79.699248120300751</v>
      </c>
      <c r="H430" s="38">
        <v>125</v>
      </c>
      <c r="I430" s="39">
        <v>93.984962406015043</v>
      </c>
      <c r="J430" s="38">
        <v>106</v>
      </c>
      <c r="K430" s="39">
        <v>79.699248120300751</v>
      </c>
    </row>
    <row r="431" spans="1:237" x14ac:dyDescent="0.2">
      <c r="A431" s="34" t="s">
        <v>368</v>
      </c>
      <c r="B431" s="115">
        <v>319</v>
      </c>
      <c r="C431" s="116">
        <v>258</v>
      </c>
      <c r="D431" s="39">
        <v>80.877742946708466</v>
      </c>
      <c r="E431" s="115">
        <v>334</v>
      </c>
      <c r="F431" s="38">
        <v>291</v>
      </c>
      <c r="G431" s="39">
        <v>87.125748502994014</v>
      </c>
      <c r="H431" s="38">
        <v>322</v>
      </c>
      <c r="I431" s="39">
        <v>96.407185628742511</v>
      </c>
      <c r="J431" s="38">
        <v>295</v>
      </c>
      <c r="K431" s="39">
        <v>88.323353293413177</v>
      </c>
    </row>
    <row r="432" spans="1:237" x14ac:dyDescent="0.2">
      <c r="A432" s="34" t="s">
        <v>271</v>
      </c>
      <c r="B432" s="115">
        <v>216</v>
      </c>
      <c r="C432" s="116">
        <v>158</v>
      </c>
      <c r="D432" s="39">
        <v>73.148148148148152</v>
      </c>
      <c r="E432" s="115">
        <v>237</v>
      </c>
      <c r="F432" s="38">
        <v>191</v>
      </c>
      <c r="G432" s="39">
        <v>80.59071729957806</v>
      </c>
      <c r="H432" s="38">
        <v>228</v>
      </c>
      <c r="I432" s="39">
        <v>96.202531645569621</v>
      </c>
      <c r="J432" s="38">
        <v>195</v>
      </c>
      <c r="K432" s="39">
        <v>82.278481012658233</v>
      </c>
    </row>
    <row r="433" spans="1:11" x14ac:dyDescent="0.2">
      <c r="A433" s="34" t="s">
        <v>332</v>
      </c>
      <c r="B433" s="115">
        <v>281</v>
      </c>
      <c r="C433" s="116">
        <v>232</v>
      </c>
      <c r="D433" s="39">
        <v>82.562277580071168</v>
      </c>
      <c r="E433" s="115">
        <v>264</v>
      </c>
      <c r="F433" s="38">
        <v>224</v>
      </c>
      <c r="G433" s="39">
        <v>84.848484848484844</v>
      </c>
      <c r="H433" s="38">
        <v>249</v>
      </c>
      <c r="I433" s="39">
        <v>94.318181818181813</v>
      </c>
      <c r="J433" s="38">
        <v>228</v>
      </c>
      <c r="K433" s="39">
        <v>86.36363636363636</v>
      </c>
    </row>
    <row r="434" spans="1:11" x14ac:dyDescent="0.2">
      <c r="A434" s="34" t="s">
        <v>274</v>
      </c>
      <c r="B434" s="115">
        <v>101</v>
      </c>
      <c r="C434" s="116">
        <v>81</v>
      </c>
      <c r="D434" s="39">
        <v>80.198019801980195</v>
      </c>
      <c r="E434" s="115">
        <v>93</v>
      </c>
      <c r="F434" s="38">
        <v>83</v>
      </c>
      <c r="G434" s="39">
        <v>89.247311827956992</v>
      </c>
      <c r="H434" s="38">
        <v>88</v>
      </c>
      <c r="I434" s="39">
        <v>94.623655913978496</v>
      </c>
      <c r="J434" s="38">
        <v>85</v>
      </c>
      <c r="K434" s="39">
        <v>91.397849462365585</v>
      </c>
    </row>
    <row r="435" spans="1:11" x14ac:dyDescent="0.2">
      <c r="A435" s="34" t="s">
        <v>275</v>
      </c>
      <c r="B435" s="115">
        <v>747</v>
      </c>
      <c r="C435" s="116">
        <v>544</v>
      </c>
      <c r="D435" s="39">
        <v>72.824631860776435</v>
      </c>
      <c r="E435" s="115">
        <v>737</v>
      </c>
      <c r="F435" s="38">
        <v>542</v>
      </c>
      <c r="G435" s="39">
        <v>73.541383989145189</v>
      </c>
      <c r="H435" s="38">
        <v>688</v>
      </c>
      <c r="I435" s="39">
        <v>93.351424694708271</v>
      </c>
      <c r="J435" s="38">
        <v>552</v>
      </c>
      <c r="K435" s="39">
        <v>74.898236092265947</v>
      </c>
    </row>
    <row r="436" spans="1:11" x14ac:dyDescent="0.2">
      <c r="A436" s="34" t="s">
        <v>277</v>
      </c>
      <c r="B436" s="115">
        <v>326</v>
      </c>
      <c r="C436" s="116">
        <v>218</v>
      </c>
      <c r="D436" s="39">
        <v>66.871165644171782</v>
      </c>
      <c r="E436" s="115">
        <v>384</v>
      </c>
      <c r="F436" s="38">
        <v>296</v>
      </c>
      <c r="G436" s="39">
        <v>77.083333333333329</v>
      </c>
      <c r="H436" s="38">
        <v>354</v>
      </c>
      <c r="I436" s="39">
        <v>92.1875</v>
      </c>
      <c r="J436" s="38">
        <v>298</v>
      </c>
      <c r="K436" s="39">
        <v>77.604166666666671</v>
      </c>
    </row>
    <row r="437" spans="1:11" x14ac:dyDescent="0.2">
      <c r="A437" s="34" t="s">
        <v>278</v>
      </c>
      <c r="B437" s="115">
        <v>303</v>
      </c>
      <c r="C437" s="116">
        <v>234</v>
      </c>
      <c r="D437" s="39">
        <v>77.227722772277232</v>
      </c>
      <c r="E437" s="115">
        <v>292</v>
      </c>
      <c r="F437" s="38">
        <v>233</v>
      </c>
      <c r="G437" s="39">
        <v>79.794520547945211</v>
      </c>
      <c r="H437" s="38">
        <v>273</v>
      </c>
      <c r="I437" s="39">
        <v>93.493150684931507</v>
      </c>
      <c r="J437" s="38">
        <v>234</v>
      </c>
      <c r="K437" s="39">
        <v>80.136986301369859</v>
      </c>
    </row>
    <row r="438" spans="1:11" x14ac:dyDescent="0.2">
      <c r="A438" s="34" t="s">
        <v>279</v>
      </c>
      <c r="B438" s="115">
        <v>808</v>
      </c>
      <c r="C438" s="116">
        <v>642</v>
      </c>
      <c r="D438" s="39">
        <v>79.455445544554451</v>
      </c>
      <c r="E438" s="115">
        <v>891</v>
      </c>
      <c r="F438" s="38">
        <v>746</v>
      </c>
      <c r="G438" s="39">
        <v>83.726150392817061</v>
      </c>
      <c r="H438" s="38">
        <v>866</v>
      </c>
      <c r="I438" s="39">
        <v>97.194163860830528</v>
      </c>
      <c r="J438" s="38">
        <v>759</v>
      </c>
      <c r="K438" s="39">
        <v>85.18518518518519</v>
      </c>
    </row>
    <row r="439" spans="1:11" x14ac:dyDescent="0.2">
      <c r="A439" s="34" t="s">
        <v>280</v>
      </c>
      <c r="B439" s="115">
        <v>165</v>
      </c>
      <c r="C439" s="116">
        <v>137</v>
      </c>
      <c r="D439" s="39">
        <v>83.030303030303031</v>
      </c>
      <c r="E439" s="115">
        <v>177</v>
      </c>
      <c r="F439" s="38">
        <v>162</v>
      </c>
      <c r="G439" s="39">
        <v>91.525423728813564</v>
      </c>
      <c r="H439" s="38">
        <v>171</v>
      </c>
      <c r="I439" s="39">
        <v>96.610169491525426</v>
      </c>
      <c r="J439" s="38">
        <v>164</v>
      </c>
      <c r="K439" s="39">
        <v>92.655367231638422</v>
      </c>
    </row>
    <row r="440" spans="1:11" x14ac:dyDescent="0.2">
      <c r="A440" s="34" t="s">
        <v>284</v>
      </c>
      <c r="B440" s="115">
        <v>91</v>
      </c>
      <c r="C440" s="116">
        <v>74</v>
      </c>
      <c r="D440" s="39">
        <v>81.318681318681314</v>
      </c>
      <c r="E440" s="115">
        <v>91</v>
      </c>
      <c r="F440" s="38">
        <v>75</v>
      </c>
      <c r="G440" s="39">
        <v>82.417582417582423</v>
      </c>
      <c r="H440" s="38">
        <v>83</v>
      </c>
      <c r="I440" s="39">
        <v>91.208791208791212</v>
      </c>
      <c r="J440" s="38">
        <v>76</v>
      </c>
      <c r="K440" s="39">
        <v>83.516483516483518</v>
      </c>
    </row>
    <row r="441" spans="1:11" x14ac:dyDescent="0.2">
      <c r="A441" s="34" t="s">
        <v>285</v>
      </c>
      <c r="B441" s="115">
        <v>705</v>
      </c>
      <c r="C441" s="116">
        <v>566</v>
      </c>
      <c r="D441" s="39">
        <v>80.283687943262407</v>
      </c>
      <c r="E441" s="115">
        <v>756</v>
      </c>
      <c r="F441" s="38">
        <v>596</v>
      </c>
      <c r="G441" s="39">
        <v>78.835978835978835</v>
      </c>
      <c r="H441" s="38">
        <v>707</v>
      </c>
      <c r="I441" s="39">
        <v>93.518518518518519</v>
      </c>
      <c r="J441" s="38">
        <v>602</v>
      </c>
      <c r="K441" s="39">
        <v>79.629629629629633</v>
      </c>
    </row>
    <row r="442" spans="1:11" x14ac:dyDescent="0.2">
      <c r="A442" s="34" t="s">
        <v>286</v>
      </c>
      <c r="B442" s="115">
        <v>205</v>
      </c>
      <c r="C442" s="116">
        <v>169</v>
      </c>
      <c r="D442" s="39">
        <v>82.439024390243901</v>
      </c>
      <c r="E442" s="115">
        <v>174</v>
      </c>
      <c r="F442" s="38">
        <v>145</v>
      </c>
      <c r="G442" s="39">
        <v>83.333333333333329</v>
      </c>
      <c r="H442" s="38">
        <v>163</v>
      </c>
      <c r="I442" s="39">
        <v>93.678160919540232</v>
      </c>
      <c r="J442" s="38">
        <v>144</v>
      </c>
      <c r="K442" s="39">
        <v>82.758620689655174</v>
      </c>
    </row>
    <row r="443" spans="1:11" x14ac:dyDescent="0.2">
      <c r="A443" s="34" t="s">
        <v>287</v>
      </c>
      <c r="B443" s="115">
        <v>72</v>
      </c>
      <c r="C443" s="116">
        <v>50</v>
      </c>
      <c r="D443" s="39">
        <v>69.444444444444443</v>
      </c>
      <c r="E443" s="115">
        <v>81</v>
      </c>
      <c r="F443" s="38">
        <v>45</v>
      </c>
      <c r="G443" s="39">
        <v>55.555555555555557</v>
      </c>
      <c r="H443" s="38">
        <v>60</v>
      </c>
      <c r="I443" s="39">
        <v>74.074074074074076</v>
      </c>
      <c r="J443" s="38">
        <v>49</v>
      </c>
      <c r="K443" s="39">
        <v>60.493827160493829</v>
      </c>
    </row>
    <row r="444" spans="1:11" x14ac:dyDescent="0.2">
      <c r="A444" s="34" t="s">
        <v>288</v>
      </c>
      <c r="B444" s="115">
        <v>124</v>
      </c>
      <c r="C444" s="116">
        <v>100</v>
      </c>
      <c r="D444" s="39">
        <v>80.645161290322577</v>
      </c>
      <c r="E444" s="115">
        <v>125</v>
      </c>
      <c r="F444" s="38">
        <v>99</v>
      </c>
      <c r="G444" s="39">
        <v>79.2</v>
      </c>
      <c r="H444" s="38">
        <v>115</v>
      </c>
      <c r="I444" s="39">
        <v>92</v>
      </c>
      <c r="J444" s="38">
        <v>102</v>
      </c>
      <c r="K444" s="39">
        <v>81.599999999999994</v>
      </c>
    </row>
    <row r="445" spans="1:11" x14ac:dyDescent="0.2">
      <c r="A445" s="34" t="s">
        <v>291</v>
      </c>
      <c r="B445" s="115">
        <v>100</v>
      </c>
      <c r="C445" s="116">
        <v>86</v>
      </c>
      <c r="D445" s="39">
        <v>86</v>
      </c>
      <c r="E445" s="115">
        <v>127</v>
      </c>
      <c r="F445" s="38">
        <v>109</v>
      </c>
      <c r="G445" s="39">
        <v>85.826771653543304</v>
      </c>
      <c r="H445" s="38">
        <v>123</v>
      </c>
      <c r="I445" s="39">
        <v>96.850393700787407</v>
      </c>
      <c r="J445" s="38">
        <v>110</v>
      </c>
      <c r="K445" s="39">
        <v>86.614173228346459</v>
      </c>
    </row>
    <row r="446" spans="1:11" ht="13.5" thickBot="1" x14ac:dyDescent="0.25">
      <c r="A446" s="40" t="s">
        <v>295</v>
      </c>
      <c r="B446" s="41">
        <f>SUM(B430:B445)</f>
        <v>4709</v>
      </c>
      <c r="C446" s="41">
        <f>SUM(C430:C445)</f>
        <v>3674</v>
      </c>
      <c r="D446" s="42">
        <f>100*(C446/B446)</f>
        <v>78.020811212571672</v>
      </c>
      <c r="E446" s="41">
        <f>SUM(E430:E445)</f>
        <v>4896</v>
      </c>
      <c r="F446" s="41">
        <f>SUM(F430:F445)</f>
        <v>3943</v>
      </c>
      <c r="G446" s="42">
        <f>(F446/E446)*100</f>
        <v>80.53513071895425</v>
      </c>
      <c r="H446" s="41">
        <f>SUM(H430:H445)</f>
        <v>4615</v>
      </c>
      <c r="I446" s="42">
        <f>(H446/E446)*100</f>
        <v>94.260620915032675</v>
      </c>
      <c r="J446" s="41">
        <f>SUM(J430:J445)</f>
        <v>3999</v>
      </c>
      <c r="K446" s="42">
        <f>(J446/E446)*100</f>
        <v>81.678921568627445</v>
      </c>
    </row>
    <row r="447" spans="1:11" ht="13.5" thickTop="1" x14ac:dyDescent="0.2"/>
    <row r="448" spans="1:11" ht="13.5" thickBot="1" x14ac:dyDescent="0.25">
      <c r="A448" s="40" t="s">
        <v>313</v>
      </c>
      <c r="B448" s="41">
        <f>SUM(B19+B40+B56+B71+B89+B99+B125+B144+B163+B193+B213+B226+B236+B246+B257+B270+B292+B309+B323+B340+B360+B383+B408+B426+B446)</f>
        <v>174715</v>
      </c>
      <c r="C448" s="41">
        <f>SUM(C19+C40+C56+C71+C89+C99+C125+C144+C163+C193+C213+C226+C236+C246+C257+C270+C292+C309+C323+C340+C360+C383+C408+C426+C446)</f>
        <v>141455</v>
      </c>
      <c r="D448" s="42">
        <f>100*(C448/B448)</f>
        <v>80.963283060985034</v>
      </c>
      <c r="E448" s="41">
        <f>SUM(E19+E40+E56+E71+E89+E99+E125+E144+E163+E193+E213+E226+E236+E246+E257+E270+E292+E309+E323+E340+E360+E383+E408+E426+E446)</f>
        <v>183130</v>
      </c>
      <c r="F448" s="41">
        <f>SUM(F19+F40+F56+F71+F89+F99+F125+F144+F163+F193+F213+F226+F236+F246+F257+F270+F292+F309+F323+F340+F360+F383+F408+F426+F446)</f>
        <v>143412</v>
      </c>
      <c r="G448" s="42">
        <f>(F448/E448)*100</f>
        <v>78.311581936329389</v>
      </c>
      <c r="H448" s="41">
        <f>SUM(H19+H40+H56+H71+H89+H99+H125+H144+H163+H193+H213+H226+H236+H246+H257+H270+H292+H309+H323+H340+H360+H383+H408+H426+H446)</f>
        <v>172830</v>
      </c>
      <c r="I448" s="42">
        <f>(H448/E448)*100</f>
        <v>94.375580188936823</v>
      </c>
      <c r="J448" s="41">
        <f>SUM(J19+J40+J56+J71+J89+J99+J125+J144+J163+J193+J213+J226+J236+J246+J257+J270+J292+J309+J323+J340+J360+J383+J408+J426+J446)</f>
        <v>145561</v>
      </c>
      <c r="K448" s="42">
        <f>(J448/E448)*100</f>
        <v>79.485065254191014</v>
      </c>
    </row>
    <row r="449" spans="1:13" ht="13.5" thickTop="1" x14ac:dyDescent="0.2"/>
    <row r="450" spans="1:13" ht="15" x14ac:dyDescent="0.2">
      <c r="A450" s="91" t="s">
        <v>373</v>
      </c>
      <c r="C450" s="18"/>
      <c r="D450" s="2"/>
      <c r="E450" s="18"/>
      <c r="M450" s="18"/>
    </row>
  </sheetData>
  <mergeCells count="150">
    <mergeCell ref="A6:A7"/>
    <mergeCell ref="B6:B7"/>
    <mergeCell ref="C6:D6"/>
    <mergeCell ref="E6:E7"/>
    <mergeCell ref="F6:G6"/>
    <mergeCell ref="H6:K6"/>
    <mergeCell ref="A20:A21"/>
    <mergeCell ref="B20:B21"/>
    <mergeCell ref="C20:D20"/>
    <mergeCell ref="E20:E21"/>
    <mergeCell ref="F20:G20"/>
    <mergeCell ref="H20:K20"/>
    <mergeCell ref="A41:A42"/>
    <mergeCell ref="B41:B42"/>
    <mergeCell ref="C41:D41"/>
    <mergeCell ref="E41:E42"/>
    <mergeCell ref="F41:G41"/>
    <mergeCell ref="H41:K41"/>
    <mergeCell ref="A57:A58"/>
    <mergeCell ref="B57:B58"/>
    <mergeCell ref="C57:D57"/>
    <mergeCell ref="E57:E58"/>
    <mergeCell ref="F57:G57"/>
    <mergeCell ref="H57:K57"/>
    <mergeCell ref="A72:A73"/>
    <mergeCell ref="B72:B73"/>
    <mergeCell ref="C72:D72"/>
    <mergeCell ref="E72:E73"/>
    <mergeCell ref="F72:G72"/>
    <mergeCell ref="H72:K72"/>
    <mergeCell ref="A90:A91"/>
    <mergeCell ref="B90:B91"/>
    <mergeCell ref="C90:D90"/>
    <mergeCell ref="E90:E91"/>
    <mergeCell ref="F90:G90"/>
    <mergeCell ref="H90:K90"/>
    <mergeCell ref="A100:A101"/>
    <mergeCell ref="B100:B101"/>
    <mergeCell ref="C100:D100"/>
    <mergeCell ref="E100:E101"/>
    <mergeCell ref="F100:G100"/>
    <mergeCell ref="H100:K100"/>
    <mergeCell ref="A126:A127"/>
    <mergeCell ref="B126:B127"/>
    <mergeCell ref="C126:D126"/>
    <mergeCell ref="E126:E127"/>
    <mergeCell ref="F126:G126"/>
    <mergeCell ref="H126:K126"/>
    <mergeCell ref="A145:A146"/>
    <mergeCell ref="B145:B146"/>
    <mergeCell ref="C145:D145"/>
    <mergeCell ref="E145:E146"/>
    <mergeCell ref="F145:G145"/>
    <mergeCell ref="H145:K145"/>
    <mergeCell ref="A164:A165"/>
    <mergeCell ref="B164:B165"/>
    <mergeCell ref="C164:D164"/>
    <mergeCell ref="E164:E165"/>
    <mergeCell ref="F164:G164"/>
    <mergeCell ref="H164:K164"/>
    <mergeCell ref="A194:A195"/>
    <mergeCell ref="B194:B195"/>
    <mergeCell ref="C194:D194"/>
    <mergeCell ref="E194:E195"/>
    <mergeCell ref="F194:G194"/>
    <mergeCell ref="H194:K194"/>
    <mergeCell ref="A214:A215"/>
    <mergeCell ref="B214:B215"/>
    <mergeCell ref="C214:D214"/>
    <mergeCell ref="E214:E215"/>
    <mergeCell ref="F214:G214"/>
    <mergeCell ref="H214:K214"/>
    <mergeCell ref="A227:A228"/>
    <mergeCell ref="B227:B228"/>
    <mergeCell ref="C227:D227"/>
    <mergeCell ref="E227:E228"/>
    <mergeCell ref="F227:G227"/>
    <mergeCell ref="H227:K227"/>
    <mergeCell ref="A237:A238"/>
    <mergeCell ref="B237:B238"/>
    <mergeCell ref="C237:D237"/>
    <mergeCell ref="E237:E238"/>
    <mergeCell ref="F237:G237"/>
    <mergeCell ref="H237:K237"/>
    <mergeCell ref="A247:A248"/>
    <mergeCell ref="B247:B248"/>
    <mergeCell ref="C247:D247"/>
    <mergeCell ref="E247:E248"/>
    <mergeCell ref="F247:G247"/>
    <mergeCell ref="H247:K247"/>
    <mergeCell ref="A258:A259"/>
    <mergeCell ref="B258:B259"/>
    <mergeCell ref="C258:D258"/>
    <mergeCell ref="E258:E259"/>
    <mergeCell ref="F258:G258"/>
    <mergeCell ref="H258:K258"/>
    <mergeCell ref="A271:A272"/>
    <mergeCell ref="B271:B272"/>
    <mergeCell ref="C271:D271"/>
    <mergeCell ref="E271:E272"/>
    <mergeCell ref="F271:G271"/>
    <mergeCell ref="H271:K271"/>
    <mergeCell ref="A293:A294"/>
    <mergeCell ref="B293:B294"/>
    <mergeCell ref="C293:D293"/>
    <mergeCell ref="E293:E294"/>
    <mergeCell ref="F293:G293"/>
    <mergeCell ref="H293:K293"/>
    <mergeCell ref="A310:A311"/>
    <mergeCell ref="B310:B311"/>
    <mergeCell ref="C310:D310"/>
    <mergeCell ref="E310:E311"/>
    <mergeCell ref="F310:G310"/>
    <mergeCell ref="H310:K310"/>
    <mergeCell ref="A324:A325"/>
    <mergeCell ref="B324:B325"/>
    <mergeCell ref="C324:D324"/>
    <mergeCell ref="E324:E325"/>
    <mergeCell ref="F324:G324"/>
    <mergeCell ref="H324:K324"/>
    <mergeCell ref="A341:A342"/>
    <mergeCell ref="B341:B342"/>
    <mergeCell ref="C341:D341"/>
    <mergeCell ref="E341:E342"/>
    <mergeCell ref="F341:G341"/>
    <mergeCell ref="H341:K341"/>
    <mergeCell ref="A361:A362"/>
    <mergeCell ref="B361:B362"/>
    <mergeCell ref="C361:D361"/>
    <mergeCell ref="E361:E362"/>
    <mergeCell ref="F361:G361"/>
    <mergeCell ref="H361:K361"/>
    <mergeCell ref="A427:A428"/>
    <mergeCell ref="B427:B428"/>
    <mergeCell ref="C427:D427"/>
    <mergeCell ref="E427:E428"/>
    <mergeCell ref="F427:G427"/>
    <mergeCell ref="H427:K427"/>
    <mergeCell ref="A384:A385"/>
    <mergeCell ref="B384:B385"/>
    <mergeCell ref="C384:D384"/>
    <mergeCell ref="E384:E385"/>
    <mergeCell ref="F384:G384"/>
    <mergeCell ref="H384:K384"/>
    <mergeCell ref="A409:A410"/>
    <mergeCell ref="B409:B410"/>
    <mergeCell ref="C409:D409"/>
    <mergeCell ref="E409:E410"/>
    <mergeCell ref="F409:G409"/>
    <mergeCell ref="H409:K409"/>
  </mergeCells>
  <conditionalFormatting sqref="A1:A2 G6:G7 I6:I7 K6:K7 A6:A446 G20:G21 I20:I21 K20:K21 G41:G42 I41:I42 K41:K42 G57:G58 I57:I58 K57:K58 G72:G73 I72:I73 K72:K73 G90:G91 I90:I91 K90:K91 G100:G101 I100:I101 K100:K101 G126:G127 I126:I127 K126:K127 G145:G146 I145:I146 K145:K146 G164:G165 I164:I165 K164:K165 G194:G195 I194:I195 K194:K195 G214:G215 I214:I215 K214:K215 G227:G228 I227:I228 K227:K228 G237:G238 I237:I238 K237:K238 G247:G248 I247:I248 K247:K248 G258:G259 I258:I259 K258:K259 G271:G272 I271:I272 K271:K272 G293:G294 I293:I294 K293:K294 G310:G311 I310:I311 K310:K311 G324:G325 I324:I325 K324:K325 G341:G342 I341:I342 K341:K342 G361:G362 I361:I362 K361:K362 G384:G385 I384:I385 K384:K385 G409:G410 I409:I410 K409:K410 G427:G428 I427:I428 K427:K428 A448">
    <cfRule type="cellIs" dxfId="136" priority="18" stopIfTrue="1" operator="lessThan">
      <formula>0.9</formula>
    </cfRule>
  </conditionalFormatting>
  <conditionalFormatting sqref="A450">
    <cfRule type="cellIs" dxfId="135" priority="1" stopIfTrue="1" operator="lessThan">
      <formula>0.9</formula>
    </cfRule>
  </conditionalFormatting>
  <conditionalFormatting sqref="D9:D19 G9:G19 I9:I19 K9:K19 D23:D40 G23:G40 I23:I40 K23:K40 G60:G71 I60:I71 K60:K71 G75:G89 I75:I89 K75:K89 G103:G125 I103:I125 K103:K125 D129:D144 G129:G144 I129:I144 K129:K144 D148:D163 G148:G163 I148:I163 K148:K163 D167:D193 G167:G193 I167:I193 K167:K193 D197:D213 G197:G213 I197:I213 K197:K213 D217:D226 G217:G226 I217:I226 K217:K226 D230:D236 G230:G236 I230:I236 K230:K236 D240:D246 G240:G246 I240:I246 K240:K246 D250:D257 G250:G257 I250:I257 K250:K257 G261:G270 I261:I270 K261:K270 D274:D292 G274:G292 I274:I292 K274:K292 D296:D309 G296:G309 I296:I309 K296:K309 D313:D323 G313:G323 I313:I323 K313:K323 G327:G340 I327:I340 K327:K340 D344:D360 G344:G360 I344:I360 K344:K360 D364:D383 G364:G383 I364:I383 K364:K383 G387:G408 I387:I408 K387:K408 G412:G426 I412:I426 K412:K426 D430:D446 G430:G446 I430:I446 K430:K446 G448 I448 K448">
    <cfRule type="cellIs" dxfId="134" priority="19" stopIfTrue="1" operator="lessThan">
      <formula>90</formula>
    </cfRule>
  </conditionalFormatting>
  <conditionalFormatting sqref="D44:D56">
    <cfRule type="cellIs" dxfId="133" priority="11" stopIfTrue="1" operator="lessThan">
      <formula>90</formula>
    </cfRule>
  </conditionalFormatting>
  <conditionalFormatting sqref="D60:D71">
    <cfRule type="cellIs" dxfId="132" priority="10" stopIfTrue="1" operator="lessThan">
      <formula>90</formula>
    </cfRule>
  </conditionalFormatting>
  <conditionalFormatting sqref="D75:D89">
    <cfRule type="cellIs" dxfId="131" priority="9" stopIfTrue="1" operator="lessThan">
      <formula>90</formula>
    </cfRule>
  </conditionalFormatting>
  <conditionalFormatting sqref="D93:D99">
    <cfRule type="cellIs" dxfId="130" priority="8" stopIfTrue="1" operator="lessThan">
      <formula>90</formula>
    </cfRule>
  </conditionalFormatting>
  <conditionalFormatting sqref="D103:D125">
    <cfRule type="cellIs" dxfId="129" priority="7" stopIfTrue="1" operator="lessThan">
      <formula>90</formula>
    </cfRule>
  </conditionalFormatting>
  <conditionalFormatting sqref="D261:D270">
    <cfRule type="cellIs" dxfId="128" priority="6" stopIfTrue="1" operator="lessThan">
      <formula>90</formula>
    </cfRule>
  </conditionalFormatting>
  <conditionalFormatting sqref="D327:D340">
    <cfRule type="cellIs" dxfId="127" priority="5" stopIfTrue="1" operator="lessThan">
      <formula>90</formula>
    </cfRule>
  </conditionalFormatting>
  <conditionalFormatting sqref="D387:D408">
    <cfRule type="cellIs" dxfId="126" priority="4" stopIfTrue="1" operator="lessThan">
      <formula>90</formula>
    </cfRule>
  </conditionalFormatting>
  <conditionalFormatting sqref="D412:D426">
    <cfRule type="cellIs" dxfId="125" priority="3" stopIfTrue="1" operator="lessThan">
      <formula>90</formula>
    </cfRule>
  </conditionalFormatting>
  <conditionalFormatting sqref="D448">
    <cfRule type="cellIs" dxfId="124" priority="2" stopIfTrue="1" operator="lessThan">
      <formula>90</formula>
    </cfRule>
  </conditionalFormatting>
  <conditionalFormatting sqref="G44:G56">
    <cfRule type="cellIs" dxfId="123" priority="17" stopIfTrue="1" operator="lessThan">
      <formula>90</formula>
    </cfRule>
  </conditionalFormatting>
  <conditionalFormatting sqref="G93:G99">
    <cfRule type="cellIs" dxfId="122" priority="14" stopIfTrue="1" operator="lessThan">
      <formula>90</formula>
    </cfRule>
  </conditionalFormatting>
  <conditionalFormatting sqref="I44:I56">
    <cfRule type="cellIs" dxfId="121" priority="16" stopIfTrue="1" operator="lessThan">
      <formula>90</formula>
    </cfRule>
  </conditionalFormatting>
  <conditionalFormatting sqref="I93:I99">
    <cfRule type="cellIs" dxfId="120" priority="13" stopIfTrue="1" operator="lessThan">
      <formula>90</formula>
    </cfRule>
  </conditionalFormatting>
  <conditionalFormatting sqref="K44:K56">
    <cfRule type="cellIs" dxfId="119" priority="15" stopIfTrue="1" operator="lessThan">
      <formula>90</formula>
    </cfRule>
  </conditionalFormatting>
  <conditionalFormatting sqref="K93:K99">
    <cfRule type="cellIs" dxfId="118" priority="12" stopIfTrue="1" operator="lessThan">
      <formula>90</formula>
    </cfRule>
  </conditionalFormatting>
  <pageMargins left="0.78740157480314965" right="0.19685039370078741" top="0.78740157480314965" bottom="0.78740157480314965" header="0.51181102362204722" footer="0.51181102362204722"/>
  <pageSetup paperSize="9" scale="74" fitToHeight="17" orientation="landscape" r:id="rId1"/>
  <headerFooter alignWithMargins="0">
    <oddFooter>&amp;L&amp;"Times New Roman,Regular"&amp;9&amp;Z&amp;F&amp;C&amp;"Times New Roman,Regular"&amp;9&amp;A</oddFooter>
  </headerFooter>
  <rowBreaks count="25" manualBreakCount="25">
    <brk id="19" max="16383" man="1"/>
    <brk id="40" max="16383" man="1"/>
    <brk id="56" max="16383" man="1"/>
    <brk id="71" max="16383" man="1"/>
    <brk id="89" max="16383" man="1"/>
    <brk id="99" max="16383" man="1"/>
    <brk id="125" max="16383" man="1"/>
    <brk id="144" max="16383" man="1"/>
    <brk id="163" max="16383" man="1"/>
    <brk id="193" max="16383" man="1"/>
    <brk id="213" max="16383" man="1"/>
    <brk id="226" max="16383" man="1"/>
    <brk id="236" max="16383" man="1"/>
    <brk id="246" max="16383" man="1"/>
    <brk id="257" max="16383" man="1"/>
    <brk id="270" max="16383" man="1"/>
    <brk id="292" max="16383" man="1"/>
    <brk id="309" max="16383" man="1"/>
    <brk id="323" max="16383" man="1"/>
    <brk id="340" max="16383" man="1"/>
    <brk id="360" max="16383" man="1"/>
    <brk id="383" max="16383" man="1"/>
    <brk id="408" max="16383" man="1"/>
    <brk id="426" max="16383" man="1"/>
    <brk id="447"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4CA1B-4AB2-4F3E-8AD3-D34BC27D2691}">
  <sheetPr codeName="Sheet5">
    <tabColor rgb="FF00B0F0"/>
  </sheetPr>
  <dimension ref="A1:HZ447"/>
  <sheetViews>
    <sheetView zoomScale="85" zoomScaleNormal="85" workbookViewId="0">
      <pane ySplit="3" topLeftCell="A4" activePane="bottomLeft" state="frozen"/>
      <selection pane="bottomLeft" activeCell="N21" sqref="N21"/>
    </sheetView>
  </sheetViews>
  <sheetFormatPr defaultColWidth="9.140625" defaultRowHeight="12.75" x14ac:dyDescent="0.2"/>
  <cols>
    <col min="1" max="1" width="45.42578125" style="17" customWidth="1"/>
    <col min="2" max="2" width="15.7109375" style="17" customWidth="1"/>
    <col min="3" max="3" width="13.28515625" style="17" customWidth="1"/>
    <col min="4" max="4" width="9.7109375" style="22" customWidth="1"/>
    <col min="5" max="5" width="15.7109375" style="22" customWidth="1"/>
    <col min="6" max="6" width="13.28515625" style="22" customWidth="1"/>
    <col min="7" max="7" width="9.7109375" style="22" customWidth="1"/>
    <col min="8" max="8" width="15.7109375" style="47" customWidth="1"/>
    <col min="9" max="9" width="13.28515625" style="17" customWidth="1"/>
    <col min="10" max="10" width="10" style="18" customWidth="1"/>
    <col min="11" max="16384" width="9.140625" style="17"/>
  </cols>
  <sheetData>
    <row r="1" spans="1:234" ht="18" x14ac:dyDescent="0.25">
      <c r="A1" s="16" t="s">
        <v>463</v>
      </c>
      <c r="C1" s="47"/>
    </row>
    <row r="2" spans="1:234" ht="18" x14ac:dyDescent="0.25">
      <c r="A2" s="16" t="s">
        <v>374</v>
      </c>
      <c r="C2" s="47"/>
      <c r="I2" s="23"/>
    </row>
    <row r="3" spans="1:234" ht="18.75" customHeight="1" x14ac:dyDescent="0.2">
      <c r="A3" s="19" t="s">
        <v>489</v>
      </c>
      <c r="D3" s="47"/>
      <c r="E3" s="47"/>
      <c r="F3" s="47"/>
      <c r="G3" s="47"/>
      <c r="I3" s="47"/>
      <c r="J3" s="21"/>
    </row>
    <row r="4" spans="1:234" ht="5.0999999999999996" customHeight="1" x14ac:dyDescent="0.2">
      <c r="A4" s="24"/>
      <c r="C4" s="47"/>
      <c r="J4" s="25"/>
    </row>
    <row r="5" spans="1:234" s="28" customFormat="1" ht="25.5" customHeight="1" x14ac:dyDescent="0.2">
      <c r="A5" s="138" t="s">
        <v>294</v>
      </c>
      <c r="B5" s="149" t="s">
        <v>464</v>
      </c>
      <c r="C5" s="151" t="s">
        <v>465</v>
      </c>
      <c r="D5" s="152"/>
      <c r="E5" s="149" t="s">
        <v>466</v>
      </c>
      <c r="F5" s="151" t="s">
        <v>467</v>
      </c>
      <c r="G5" s="152"/>
      <c r="H5" s="136" t="s">
        <v>468</v>
      </c>
      <c r="I5" s="134" t="s">
        <v>469</v>
      </c>
      <c r="J5" s="135"/>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row>
    <row r="6" spans="1:234" s="32" customFormat="1" ht="25.5" customHeight="1" x14ac:dyDescent="0.2">
      <c r="A6" s="139"/>
      <c r="B6" s="150"/>
      <c r="C6" s="56" t="s">
        <v>490</v>
      </c>
      <c r="D6" s="57" t="s">
        <v>293</v>
      </c>
      <c r="E6" s="150"/>
      <c r="F6" s="56" t="s">
        <v>490</v>
      </c>
      <c r="G6" s="57" t="s">
        <v>293</v>
      </c>
      <c r="H6" s="137"/>
      <c r="I6" s="51" t="s">
        <v>513</v>
      </c>
      <c r="J6" s="31" t="s">
        <v>293</v>
      </c>
    </row>
    <row r="7" spans="1:234" s="36" customFormat="1" ht="18" x14ac:dyDescent="0.25">
      <c r="A7" s="33" t="s">
        <v>314</v>
      </c>
      <c r="B7" s="58"/>
      <c r="C7" s="58"/>
      <c r="D7" s="59"/>
      <c r="E7" s="59"/>
      <c r="F7" s="59"/>
      <c r="G7" s="59"/>
      <c r="H7" s="34"/>
      <c r="I7" s="34"/>
      <c r="J7" s="52"/>
    </row>
    <row r="8" spans="1:234" x14ac:dyDescent="0.2">
      <c r="A8" s="34" t="s">
        <v>377</v>
      </c>
      <c r="B8" s="60">
        <v>240</v>
      </c>
      <c r="C8" s="60">
        <v>149</v>
      </c>
      <c r="D8" s="39">
        <v>62.083333333333343</v>
      </c>
      <c r="E8" s="60">
        <v>185</v>
      </c>
      <c r="F8" s="60">
        <v>109</v>
      </c>
      <c r="G8" s="39">
        <v>58.918918918918919</v>
      </c>
      <c r="H8" s="38">
        <v>473</v>
      </c>
      <c r="I8" s="38">
        <v>331</v>
      </c>
      <c r="J8" s="39">
        <v>69.97885835095137</v>
      </c>
    </row>
    <row r="9" spans="1:234" x14ac:dyDescent="0.2">
      <c r="A9" s="34" t="s">
        <v>0</v>
      </c>
      <c r="B9" s="60">
        <v>947</v>
      </c>
      <c r="C9" s="60">
        <v>626</v>
      </c>
      <c r="D9" s="39">
        <v>66.103484688489971</v>
      </c>
      <c r="E9" s="60">
        <v>949</v>
      </c>
      <c r="F9" s="60">
        <v>583</v>
      </c>
      <c r="G9" s="39">
        <v>61.433087460484721</v>
      </c>
      <c r="H9" s="38">
        <v>2013</v>
      </c>
      <c r="I9" s="38">
        <v>1514</v>
      </c>
      <c r="J9" s="39">
        <v>75.211127670144066</v>
      </c>
    </row>
    <row r="10" spans="1:234" x14ac:dyDescent="0.2">
      <c r="A10" s="34" t="s">
        <v>360</v>
      </c>
      <c r="B10" s="60">
        <v>253</v>
      </c>
      <c r="C10" s="60">
        <v>183</v>
      </c>
      <c r="D10" s="39">
        <v>72.332015810276687</v>
      </c>
      <c r="E10" s="60">
        <v>250</v>
      </c>
      <c r="F10" s="60">
        <v>158</v>
      </c>
      <c r="G10" s="39">
        <v>63.2</v>
      </c>
      <c r="H10" s="38">
        <v>528</v>
      </c>
      <c r="I10" s="38">
        <v>405</v>
      </c>
      <c r="J10" s="39">
        <v>76.704545454545453</v>
      </c>
    </row>
    <row r="11" spans="1:234" x14ac:dyDescent="0.2">
      <c r="A11" s="34" t="s">
        <v>356</v>
      </c>
      <c r="B11" s="60">
        <v>309</v>
      </c>
      <c r="C11" s="60">
        <v>206</v>
      </c>
      <c r="D11" s="39">
        <v>66.666666666666671</v>
      </c>
      <c r="E11" s="60">
        <v>290</v>
      </c>
      <c r="F11" s="60">
        <v>180</v>
      </c>
      <c r="G11" s="39">
        <v>62.068965517241381</v>
      </c>
      <c r="H11" s="38">
        <v>638</v>
      </c>
      <c r="I11" s="38">
        <v>456</v>
      </c>
      <c r="J11" s="39">
        <v>71.473354231974923</v>
      </c>
    </row>
    <row r="12" spans="1:234" x14ac:dyDescent="0.2">
      <c r="A12" s="34" t="s">
        <v>310</v>
      </c>
      <c r="B12" s="60">
        <v>162</v>
      </c>
      <c r="C12" s="60">
        <v>105</v>
      </c>
      <c r="D12" s="39">
        <v>64.81481481481481</v>
      </c>
      <c r="E12" s="60">
        <v>201</v>
      </c>
      <c r="F12" s="60">
        <v>114</v>
      </c>
      <c r="G12" s="39">
        <v>56.71641791044776</v>
      </c>
      <c r="H12" s="38">
        <v>426</v>
      </c>
      <c r="I12" s="38">
        <v>339</v>
      </c>
      <c r="J12" s="39">
        <v>79.577464788732399</v>
      </c>
    </row>
    <row r="13" spans="1:234" x14ac:dyDescent="0.2">
      <c r="A13" s="34" t="s">
        <v>1</v>
      </c>
      <c r="B13" s="60">
        <v>68</v>
      </c>
      <c r="C13" s="60">
        <v>37</v>
      </c>
      <c r="D13" s="39">
        <v>54.411764705882362</v>
      </c>
      <c r="E13" s="60">
        <v>71</v>
      </c>
      <c r="F13" s="60">
        <v>40</v>
      </c>
      <c r="G13" s="39">
        <v>56.338028169014088</v>
      </c>
      <c r="H13" s="38">
        <v>155</v>
      </c>
      <c r="I13" s="38">
        <v>102</v>
      </c>
      <c r="J13" s="39">
        <v>65.806451612903231</v>
      </c>
    </row>
    <row r="14" spans="1:234" x14ac:dyDescent="0.2">
      <c r="A14" s="34" t="s">
        <v>2</v>
      </c>
      <c r="B14" s="60">
        <v>153</v>
      </c>
      <c r="C14" s="60">
        <v>96</v>
      </c>
      <c r="D14" s="39">
        <v>62.745098039215677</v>
      </c>
      <c r="E14" s="60">
        <v>156</v>
      </c>
      <c r="F14" s="60">
        <v>77</v>
      </c>
      <c r="G14" s="39">
        <v>49.358974358974358</v>
      </c>
      <c r="H14" s="38">
        <v>341</v>
      </c>
      <c r="I14" s="38">
        <v>232</v>
      </c>
      <c r="J14" s="39">
        <v>68.035190615835774</v>
      </c>
    </row>
    <row r="15" spans="1:234" x14ac:dyDescent="0.2">
      <c r="A15" s="34" t="s">
        <v>3</v>
      </c>
      <c r="B15" s="60">
        <v>143</v>
      </c>
      <c r="C15" s="60">
        <v>88</v>
      </c>
      <c r="D15" s="39">
        <v>61.53846153846154</v>
      </c>
      <c r="E15" s="60">
        <v>129</v>
      </c>
      <c r="F15" s="60">
        <v>84</v>
      </c>
      <c r="G15" s="39">
        <v>65.116279069767444</v>
      </c>
      <c r="H15" s="38">
        <v>352</v>
      </c>
      <c r="I15" s="38">
        <v>265</v>
      </c>
      <c r="J15" s="39">
        <v>75.284090909090907</v>
      </c>
    </row>
    <row r="16" spans="1:234" x14ac:dyDescent="0.2">
      <c r="A16" s="34" t="s">
        <v>361</v>
      </c>
      <c r="B16" s="60">
        <v>362</v>
      </c>
      <c r="C16" s="60">
        <v>257</v>
      </c>
      <c r="D16" s="39">
        <v>70.994475138121544</v>
      </c>
      <c r="E16" s="60">
        <v>375</v>
      </c>
      <c r="F16" s="60">
        <v>224</v>
      </c>
      <c r="G16" s="39">
        <v>59.733333333333327</v>
      </c>
      <c r="H16" s="38">
        <v>744</v>
      </c>
      <c r="I16" s="38">
        <v>581</v>
      </c>
      <c r="J16" s="39">
        <v>78.091397849462368</v>
      </c>
    </row>
    <row r="17" spans="1:234" x14ac:dyDescent="0.2">
      <c r="A17" s="34" t="s">
        <v>357</v>
      </c>
      <c r="B17" s="60">
        <v>103</v>
      </c>
      <c r="C17" s="60">
        <v>56</v>
      </c>
      <c r="D17" s="39">
        <v>54.368932038834949</v>
      </c>
      <c r="E17" s="60">
        <v>116</v>
      </c>
      <c r="F17" s="60">
        <v>65</v>
      </c>
      <c r="G17" s="39">
        <v>56.03448275862069</v>
      </c>
      <c r="H17" s="38">
        <v>262</v>
      </c>
      <c r="I17" s="38">
        <v>184</v>
      </c>
      <c r="J17" s="39">
        <v>70.229007633587784</v>
      </c>
    </row>
    <row r="18" spans="1:234" ht="13.5" thickBot="1" x14ac:dyDescent="0.25">
      <c r="A18" s="40" t="s">
        <v>295</v>
      </c>
      <c r="B18" s="61">
        <f>SUM(B8:B17)</f>
        <v>2740</v>
      </c>
      <c r="C18" s="61">
        <f>SUM(C8:C17)</f>
        <v>1803</v>
      </c>
      <c r="D18" s="42">
        <f>(C18/B18)*100</f>
        <v>65.802919708029194</v>
      </c>
      <c r="E18" s="61">
        <f>SUM(E8:E17)</f>
        <v>2722</v>
      </c>
      <c r="F18" s="61">
        <f>SUM(F8:F17)</f>
        <v>1634</v>
      </c>
      <c r="G18" s="42">
        <f>(F18/E18)*100</f>
        <v>60.029390154298312</v>
      </c>
      <c r="H18" s="41">
        <f>SUM(H8:H17)</f>
        <v>5932</v>
      </c>
      <c r="I18" s="41">
        <f>SUM(I8:I17)</f>
        <v>4409</v>
      </c>
      <c r="J18" s="42">
        <f>(I18/H18)*100</f>
        <v>74.325691166554293</v>
      </c>
    </row>
    <row r="19" spans="1:234" s="28" customFormat="1" ht="25.5" customHeight="1" thickTop="1" x14ac:dyDescent="0.2">
      <c r="A19" s="138" t="s">
        <v>294</v>
      </c>
      <c r="B19" s="149" t="s">
        <v>464</v>
      </c>
      <c r="C19" s="151" t="s">
        <v>465</v>
      </c>
      <c r="D19" s="152"/>
      <c r="E19" s="149" t="s">
        <v>466</v>
      </c>
      <c r="F19" s="151" t="s">
        <v>467</v>
      </c>
      <c r="G19" s="152"/>
      <c r="H19" s="136" t="s">
        <v>468</v>
      </c>
      <c r="I19" s="134" t="s">
        <v>469</v>
      </c>
      <c r="J19" s="135"/>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row>
    <row r="20" spans="1:234" s="32" customFormat="1" ht="25.5" customHeight="1" x14ac:dyDescent="0.2">
      <c r="A20" s="139"/>
      <c r="B20" s="150"/>
      <c r="C20" s="56" t="s">
        <v>490</v>
      </c>
      <c r="D20" s="57" t="s">
        <v>293</v>
      </c>
      <c r="E20" s="150"/>
      <c r="F20" s="56" t="s">
        <v>490</v>
      </c>
      <c r="G20" s="57" t="s">
        <v>293</v>
      </c>
      <c r="H20" s="137"/>
      <c r="I20" s="51" t="s">
        <v>513</v>
      </c>
      <c r="J20" s="31" t="s">
        <v>293</v>
      </c>
    </row>
    <row r="21" spans="1:234" s="36" customFormat="1" ht="18" x14ac:dyDescent="0.25">
      <c r="A21" s="33" t="s">
        <v>315</v>
      </c>
      <c r="B21" s="58"/>
      <c r="C21" s="58"/>
      <c r="D21" s="59"/>
      <c r="E21" s="59"/>
      <c r="F21" s="59"/>
      <c r="G21" s="59"/>
      <c r="H21" s="34"/>
      <c r="I21" s="34"/>
      <c r="J21" s="52"/>
    </row>
    <row r="22" spans="1:234" x14ac:dyDescent="0.2">
      <c r="A22" s="34" t="s">
        <v>4</v>
      </c>
      <c r="B22" s="37">
        <v>151</v>
      </c>
      <c r="C22" s="60">
        <v>89</v>
      </c>
      <c r="D22" s="39">
        <v>58.940397350993379</v>
      </c>
      <c r="E22" s="37">
        <v>157</v>
      </c>
      <c r="F22" s="60">
        <v>71</v>
      </c>
      <c r="G22" s="39">
        <v>45.222929936305732</v>
      </c>
      <c r="H22" s="37">
        <v>367</v>
      </c>
      <c r="I22" s="38">
        <v>286</v>
      </c>
      <c r="J22" s="39">
        <v>77.929155313351501</v>
      </c>
    </row>
    <row r="23" spans="1:234" x14ac:dyDescent="0.2">
      <c r="A23" s="34" t="s">
        <v>498</v>
      </c>
      <c r="B23" s="37">
        <v>22</v>
      </c>
      <c r="C23" s="60">
        <v>15</v>
      </c>
      <c r="D23" s="39">
        <v>68.181818181818173</v>
      </c>
      <c r="E23" s="37">
        <v>26</v>
      </c>
      <c r="F23" s="60">
        <v>22</v>
      </c>
      <c r="G23" s="39">
        <v>84.615384615384613</v>
      </c>
      <c r="H23" s="37">
        <v>51</v>
      </c>
      <c r="I23" s="38">
        <v>38</v>
      </c>
      <c r="J23" s="39">
        <v>74.509803921568633</v>
      </c>
    </row>
    <row r="24" spans="1:234" x14ac:dyDescent="0.2">
      <c r="A24" s="34" t="s">
        <v>309</v>
      </c>
      <c r="B24" s="37">
        <v>112</v>
      </c>
      <c r="C24" s="60">
        <v>56</v>
      </c>
      <c r="D24" s="39">
        <v>50</v>
      </c>
      <c r="E24" s="37">
        <v>120</v>
      </c>
      <c r="F24" s="60">
        <v>55</v>
      </c>
      <c r="G24" s="39">
        <v>45.833333333333343</v>
      </c>
      <c r="H24" s="37">
        <v>220</v>
      </c>
      <c r="I24" s="38">
        <v>148</v>
      </c>
      <c r="J24" s="39">
        <v>67.272727272727266</v>
      </c>
    </row>
    <row r="25" spans="1:234" x14ac:dyDescent="0.2">
      <c r="A25" s="34" t="s">
        <v>348</v>
      </c>
      <c r="B25" s="37">
        <v>274</v>
      </c>
      <c r="C25" s="60">
        <v>177</v>
      </c>
      <c r="D25" s="39">
        <v>64.598540145985396</v>
      </c>
      <c r="E25" s="37">
        <v>261</v>
      </c>
      <c r="F25" s="60">
        <v>168</v>
      </c>
      <c r="G25" s="39">
        <v>64.367816091954026</v>
      </c>
      <c r="H25" s="37">
        <v>600</v>
      </c>
      <c r="I25" s="38">
        <v>476</v>
      </c>
      <c r="J25" s="39">
        <v>79.333333333333329</v>
      </c>
    </row>
    <row r="26" spans="1:234" x14ac:dyDescent="0.2">
      <c r="A26" s="34" t="s">
        <v>6</v>
      </c>
      <c r="B26" s="37">
        <v>87</v>
      </c>
      <c r="C26" s="60">
        <v>45</v>
      </c>
      <c r="D26" s="39">
        <v>51.724137931034477</v>
      </c>
      <c r="E26" s="37">
        <v>73</v>
      </c>
      <c r="F26" s="60">
        <v>31</v>
      </c>
      <c r="G26" s="39">
        <v>42.465753424657542</v>
      </c>
      <c r="H26" s="37">
        <v>182</v>
      </c>
      <c r="I26" s="38">
        <v>123</v>
      </c>
      <c r="J26" s="39">
        <v>67.582417582417577</v>
      </c>
    </row>
    <row r="27" spans="1:234" x14ac:dyDescent="0.2">
      <c r="A27" s="34" t="s">
        <v>7</v>
      </c>
      <c r="B27" s="37">
        <v>305</v>
      </c>
      <c r="C27" s="60">
        <v>203</v>
      </c>
      <c r="D27" s="39">
        <v>66.557377049180332</v>
      </c>
      <c r="E27" s="37">
        <v>323</v>
      </c>
      <c r="F27" s="60">
        <v>212</v>
      </c>
      <c r="G27" s="39">
        <v>65.634674922600624</v>
      </c>
      <c r="H27" s="37">
        <v>634</v>
      </c>
      <c r="I27" s="38">
        <v>505</v>
      </c>
      <c r="J27" s="39">
        <v>79.652996845425861</v>
      </c>
    </row>
    <row r="28" spans="1:234" x14ac:dyDescent="0.2">
      <c r="A28" s="34" t="s">
        <v>8</v>
      </c>
      <c r="B28" s="37">
        <v>620</v>
      </c>
      <c r="C28" s="60">
        <v>331</v>
      </c>
      <c r="D28" s="39">
        <v>53.387096774193552</v>
      </c>
      <c r="E28" s="37">
        <v>660</v>
      </c>
      <c r="F28" s="60">
        <v>385</v>
      </c>
      <c r="G28" s="39">
        <v>58.333333333333343</v>
      </c>
      <c r="H28" s="37">
        <v>1375</v>
      </c>
      <c r="I28" s="38">
        <v>1012</v>
      </c>
      <c r="J28" s="39">
        <v>73.599999999999994</v>
      </c>
    </row>
    <row r="29" spans="1:234" x14ac:dyDescent="0.2">
      <c r="A29" s="34" t="s">
        <v>362</v>
      </c>
      <c r="B29" s="37">
        <v>245</v>
      </c>
      <c r="C29" s="60">
        <v>155</v>
      </c>
      <c r="D29" s="39">
        <v>63.265306122448983</v>
      </c>
      <c r="E29" s="37">
        <v>242</v>
      </c>
      <c r="F29" s="60">
        <v>143</v>
      </c>
      <c r="G29" s="39">
        <v>59.090909090909093</v>
      </c>
      <c r="H29" s="37">
        <v>573</v>
      </c>
      <c r="I29" s="38">
        <v>447</v>
      </c>
      <c r="J29" s="39">
        <v>78.010471204188477</v>
      </c>
    </row>
    <row r="30" spans="1:234" x14ac:dyDescent="0.2">
      <c r="A30" s="34" t="s">
        <v>9</v>
      </c>
      <c r="B30" s="37">
        <v>142</v>
      </c>
      <c r="C30" s="60">
        <v>89</v>
      </c>
      <c r="D30" s="39">
        <v>62.676056338028168</v>
      </c>
      <c r="E30" s="37">
        <v>138</v>
      </c>
      <c r="F30" s="60">
        <v>78</v>
      </c>
      <c r="G30" s="39">
        <v>56.521739130434781</v>
      </c>
      <c r="H30" s="37">
        <v>303</v>
      </c>
      <c r="I30" s="38">
        <v>228</v>
      </c>
      <c r="J30" s="39">
        <v>75.247524752475243</v>
      </c>
    </row>
    <row r="31" spans="1:234" x14ac:dyDescent="0.2">
      <c r="A31" s="34" t="s">
        <v>10</v>
      </c>
      <c r="B31" s="37">
        <v>149</v>
      </c>
      <c r="C31" s="60">
        <v>88</v>
      </c>
      <c r="D31" s="39">
        <v>59.060402684563748</v>
      </c>
      <c r="E31" s="37">
        <v>171</v>
      </c>
      <c r="F31" s="60">
        <v>106</v>
      </c>
      <c r="G31" s="39">
        <v>61.988304093567251</v>
      </c>
      <c r="H31" s="37">
        <v>375</v>
      </c>
      <c r="I31" s="38">
        <v>297</v>
      </c>
      <c r="J31" s="39">
        <v>79.2</v>
      </c>
    </row>
    <row r="32" spans="1:234" x14ac:dyDescent="0.2">
      <c r="A32" s="34" t="s">
        <v>11</v>
      </c>
      <c r="B32" s="37">
        <v>285</v>
      </c>
      <c r="C32" s="60">
        <v>160</v>
      </c>
      <c r="D32" s="39">
        <v>56.140350877192979</v>
      </c>
      <c r="E32" s="37">
        <v>320</v>
      </c>
      <c r="F32" s="60">
        <v>167</v>
      </c>
      <c r="G32" s="39">
        <v>52.1875</v>
      </c>
      <c r="H32" s="37">
        <v>705</v>
      </c>
      <c r="I32" s="38">
        <v>520</v>
      </c>
      <c r="J32" s="39">
        <v>73.758865248226954</v>
      </c>
    </row>
    <row r="33" spans="1:234" x14ac:dyDescent="0.2">
      <c r="A33" s="34" t="s">
        <v>346</v>
      </c>
      <c r="B33" s="37">
        <v>458</v>
      </c>
      <c r="C33" s="60">
        <v>291</v>
      </c>
      <c r="D33" s="39">
        <v>63.537117903930131</v>
      </c>
      <c r="E33" s="37">
        <v>479</v>
      </c>
      <c r="F33" s="60">
        <v>269</v>
      </c>
      <c r="G33" s="39">
        <v>56.158663883089773</v>
      </c>
      <c r="H33" s="37">
        <v>1049</v>
      </c>
      <c r="I33" s="38">
        <v>813</v>
      </c>
      <c r="J33" s="39">
        <v>77.502383222116308</v>
      </c>
    </row>
    <row r="34" spans="1:234" x14ac:dyDescent="0.2">
      <c r="A34" s="58" t="s">
        <v>12</v>
      </c>
      <c r="B34" s="37">
        <v>35</v>
      </c>
      <c r="C34" s="60">
        <v>23</v>
      </c>
      <c r="D34" s="63">
        <v>65.714285714285708</v>
      </c>
      <c r="E34" s="37">
        <v>18</v>
      </c>
      <c r="F34" s="60">
        <v>9</v>
      </c>
      <c r="G34" s="63">
        <v>50</v>
      </c>
      <c r="H34" s="37">
        <v>40</v>
      </c>
      <c r="I34" s="60">
        <v>34</v>
      </c>
      <c r="J34" s="63">
        <v>85</v>
      </c>
    </row>
    <row r="35" spans="1:234" x14ac:dyDescent="0.2">
      <c r="A35" s="34" t="s">
        <v>13</v>
      </c>
      <c r="B35" s="37">
        <v>182</v>
      </c>
      <c r="C35" s="60">
        <v>115</v>
      </c>
      <c r="D35" s="39">
        <v>63.18681318681319</v>
      </c>
      <c r="E35" s="37">
        <v>171</v>
      </c>
      <c r="F35" s="60">
        <v>95</v>
      </c>
      <c r="G35" s="39">
        <v>55.555555555555557</v>
      </c>
      <c r="H35" s="37">
        <v>388</v>
      </c>
      <c r="I35" s="38">
        <v>305</v>
      </c>
      <c r="J35" s="39">
        <v>78.608247422680407</v>
      </c>
    </row>
    <row r="36" spans="1:234" x14ac:dyDescent="0.2">
      <c r="A36" s="54" t="s">
        <v>358</v>
      </c>
      <c r="B36" s="37">
        <v>258</v>
      </c>
      <c r="C36" s="60">
        <v>181</v>
      </c>
      <c r="D36" s="39">
        <v>70.155038759689916</v>
      </c>
      <c r="E36" s="37">
        <v>238</v>
      </c>
      <c r="F36" s="60">
        <v>155</v>
      </c>
      <c r="G36" s="39">
        <v>65.12605042016807</v>
      </c>
      <c r="H36" s="37">
        <v>528</v>
      </c>
      <c r="I36" s="38">
        <v>417</v>
      </c>
      <c r="J36" s="39">
        <v>78.977272727272734</v>
      </c>
    </row>
    <row r="37" spans="1:234" x14ac:dyDescent="0.2">
      <c r="A37" s="54" t="s">
        <v>14</v>
      </c>
      <c r="B37" s="60">
        <v>128</v>
      </c>
      <c r="C37" s="60">
        <v>64</v>
      </c>
      <c r="D37" s="39">
        <v>50</v>
      </c>
      <c r="E37" s="60">
        <v>144</v>
      </c>
      <c r="F37" s="60">
        <v>88</v>
      </c>
      <c r="G37" s="39">
        <v>61.111111111111107</v>
      </c>
      <c r="H37" s="38">
        <v>294</v>
      </c>
      <c r="I37" s="38">
        <v>227</v>
      </c>
      <c r="J37" s="39">
        <v>77.210884353741491</v>
      </c>
    </row>
    <row r="38" spans="1:234" ht="13.5" thickBot="1" x14ac:dyDescent="0.25">
      <c r="A38" s="40" t="s">
        <v>295</v>
      </c>
      <c r="B38" s="61">
        <f>SUM(B22:B37)</f>
        <v>3453</v>
      </c>
      <c r="C38" s="61">
        <f>SUM(C22:C37)</f>
        <v>2082</v>
      </c>
      <c r="D38" s="42">
        <f>(C38/B38)*100</f>
        <v>60.295395308427459</v>
      </c>
      <c r="E38" s="61">
        <f>SUM(E22:E37)</f>
        <v>3541</v>
      </c>
      <c r="F38" s="61">
        <f>SUM(F22:F37)</f>
        <v>2054</v>
      </c>
      <c r="G38" s="42">
        <f>(F38/E38)*100</f>
        <v>58.006212934199375</v>
      </c>
      <c r="H38" s="41">
        <f>SUM(H22:H37)</f>
        <v>7684</v>
      </c>
      <c r="I38" s="41">
        <f>SUM(I22:I37)</f>
        <v>5876</v>
      </c>
      <c r="J38" s="42">
        <f>(I38/H38)*100</f>
        <v>76.470588235294116</v>
      </c>
    </row>
    <row r="39" spans="1:234" s="28" customFormat="1" ht="25.5" customHeight="1" thickTop="1" x14ac:dyDescent="0.2">
      <c r="A39" s="138" t="s">
        <v>294</v>
      </c>
      <c r="B39" s="149" t="s">
        <v>464</v>
      </c>
      <c r="C39" s="151" t="s">
        <v>465</v>
      </c>
      <c r="D39" s="152"/>
      <c r="E39" s="149" t="s">
        <v>466</v>
      </c>
      <c r="F39" s="151" t="s">
        <v>467</v>
      </c>
      <c r="G39" s="152"/>
      <c r="H39" s="136" t="s">
        <v>468</v>
      </c>
      <c r="I39" s="134" t="s">
        <v>469</v>
      </c>
      <c r="J39" s="135"/>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row>
    <row r="40" spans="1:234" s="32" customFormat="1" ht="25.5" customHeight="1" x14ac:dyDescent="0.2">
      <c r="A40" s="139"/>
      <c r="B40" s="150"/>
      <c r="C40" s="56" t="s">
        <v>490</v>
      </c>
      <c r="D40" s="57" t="s">
        <v>293</v>
      </c>
      <c r="E40" s="150"/>
      <c r="F40" s="56" t="s">
        <v>490</v>
      </c>
      <c r="G40" s="57" t="s">
        <v>293</v>
      </c>
      <c r="H40" s="137"/>
      <c r="I40" s="51" t="s">
        <v>513</v>
      </c>
      <c r="J40" s="31" t="s">
        <v>293</v>
      </c>
    </row>
    <row r="41" spans="1:234" ht="18" x14ac:dyDescent="0.25">
      <c r="A41" s="33" t="s">
        <v>316</v>
      </c>
      <c r="B41" s="58"/>
      <c r="C41" s="58"/>
      <c r="D41" s="59"/>
      <c r="E41" s="58"/>
      <c r="F41" s="58"/>
      <c r="G41" s="59"/>
      <c r="H41" s="34"/>
      <c r="I41" s="34"/>
      <c r="J41" s="52"/>
    </row>
    <row r="42" spans="1:234" x14ac:dyDescent="0.2">
      <c r="A42" s="34" t="s">
        <v>15</v>
      </c>
      <c r="B42" s="37">
        <v>114</v>
      </c>
      <c r="C42" s="60">
        <v>65</v>
      </c>
      <c r="D42" s="39">
        <v>57.017543859649123</v>
      </c>
      <c r="E42" s="37">
        <v>126</v>
      </c>
      <c r="F42" s="60">
        <v>74</v>
      </c>
      <c r="G42" s="39">
        <v>58.730158730158728</v>
      </c>
      <c r="H42" s="37">
        <v>292</v>
      </c>
      <c r="I42" s="38">
        <v>221</v>
      </c>
      <c r="J42" s="39">
        <v>75.68493150684931</v>
      </c>
    </row>
    <row r="43" spans="1:234" x14ac:dyDescent="0.2">
      <c r="A43" s="34" t="s">
        <v>16</v>
      </c>
      <c r="B43" s="37">
        <v>367</v>
      </c>
      <c r="C43" s="60">
        <v>210</v>
      </c>
      <c r="D43" s="39">
        <v>57.220708446866482</v>
      </c>
      <c r="E43" s="37">
        <v>387</v>
      </c>
      <c r="F43" s="60">
        <v>199</v>
      </c>
      <c r="G43" s="39">
        <v>51.421188630490953</v>
      </c>
      <c r="H43" s="37">
        <v>835</v>
      </c>
      <c r="I43" s="38">
        <v>570</v>
      </c>
      <c r="J43" s="39">
        <v>68.263473053892213</v>
      </c>
    </row>
    <row r="44" spans="1:234" x14ac:dyDescent="0.2">
      <c r="A44" s="34" t="s">
        <v>17</v>
      </c>
      <c r="B44" s="37">
        <v>143</v>
      </c>
      <c r="C44" s="60">
        <v>79</v>
      </c>
      <c r="D44" s="39">
        <v>55.244755244755247</v>
      </c>
      <c r="E44" s="37">
        <v>133</v>
      </c>
      <c r="F44" s="60">
        <v>79</v>
      </c>
      <c r="G44" s="39">
        <v>59.398496240601503</v>
      </c>
      <c r="H44" s="37">
        <v>265</v>
      </c>
      <c r="I44" s="38">
        <v>171</v>
      </c>
      <c r="J44" s="39">
        <v>64.528301886792448</v>
      </c>
    </row>
    <row r="45" spans="1:234" x14ac:dyDescent="0.2">
      <c r="A45" s="34" t="s">
        <v>18</v>
      </c>
      <c r="B45" s="37">
        <v>156</v>
      </c>
      <c r="C45" s="60">
        <v>73</v>
      </c>
      <c r="D45" s="39">
        <v>46.794871794871803</v>
      </c>
      <c r="E45" s="37">
        <v>174</v>
      </c>
      <c r="F45" s="60">
        <v>81</v>
      </c>
      <c r="G45" s="39">
        <v>46.551724137931032</v>
      </c>
      <c r="H45" s="37">
        <v>371</v>
      </c>
      <c r="I45" s="38">
        <v>248</v>
      </c>
      <c r="J45" s="39">
        <v>66.846361185983824</v>
      </c>
    </row>
    <row r="46" spans="1:234" x14ac:dyDescent="0.2">
      <c r="A46" s="34" t="s">
        <v>19</v>
      </c>
      <c r="B46" s="37">
        <v>126</v>
      </c>
      <c r="C46" s="60">
        <v>65</v>
      </c>
      <c r="D46" s="39">
        <v>51.587301587301589</v>
      </c>
      <c r="E46" s="37">
        <v>138</v>
      </c>
      <c r="F46" s="60">
        <v>70</v>
      </c>
      <c r="G46" s="39">
        <v>50.724637681159422</v>
      </c>
      <c r="H46" s="37">
        <v>265</v>
      </c>
      <c r="I46" s="38">
        <v>180</v>
      </c>
      <c r="J46" s="39">
        <v>67.924528301886795</v>
      </c>
    </row>
    <row r="47" spans="1:234" x14ac:dyDescent="0.2">
      <c r="A47" s="34" t="s">
        <v>20</v>
      </c>
      <c r="B47" s="37">
        <v>499</v>
      </c>
      <c r="C47" s="60">
        <v>287</v>
      </c>
      <c r="D47" s="39">
        <v>57.515030060120239</v>
      </c>
      <c r="E47" s="37">
        <v>533</v>
      </c>
      <c r="F47" s="60">
        <v>271</v>
      </c>
      <c r="G47" s="39">
        <v>50.844277673545967</v>
      </c>
      <c r="H47" s="37">
        <v>1211</v>
      </c>
      <c r="I47" s="38">
        <v>745</v>
      </c>
      <c r="J47" s="39">
        <v>61.51940545004129</v>
      </c>
    </row>
    <row r="48" spans="1:234" x14ac:dyDescent="0.2">
      <c r="A48" s="34" t="s">
        <v>21</v>
      </c>
      <c r="B48" s="37">
        <v>289</v>
      </c>
      <c r="C48" s="60">
        <v>128</v>
      </c>
      <c r="D48" s="39">
        <v>44.290657439446363</v>
      </c>
      <c r="E48" s="37">
        <v>301</v>
      </c>
      <c r="F48" s="60">
        <v>128</v>
      </c>
      <c r="G48" s="39">
        <v>42.524916943521603</v>
      </c>
      <c r="H48" s="37">
        <v>687</v>
      </c>
      <c r="I48" s="38">
        <v>413</v>
      </c>
      <c r="J48" s="39">
        <v>60.116448326055313</v>
      </c>
    </row>
    <row r="49" spans="1:234" x14ac:dyDescent="0.2">
      <c r="A49" s="34" t="s">
        <v>22</v>
      </c>
      <c r="B49" s="37">
        <v>203</v>
      </c>
      <c r="C49" s="60">
        <v>120</v>
      </c>
      <c r="D49" s="39">
        <v>59.11330049261084</v>
      </c>
      <c r="E49" s="37">
        <v>206</v>
      </c>
      <c r="F49" s="60">
        <v>112</v>
      </c>
      <c r="G49" s="39">
        <v>54.368932038834949</v>
      </c>
      <c r="H49" s="37">
        <v>419</v>
      </c>
      <c r="I49" s="38">
        <v>302</v>
      </c>
      <c r="J49" s="39">
        <v>72.076372315035798</v>
      </c>
    </row>
    <row r="50" spans="1:234" x14ac:dyDescent="0.2">
      <c r="A50" s="34" t="s">
        <v>23</v>
      </c>
      <c r="B50" s="37">
        <v>153</v>
      </c>
      <c r="C50" s="60">
        <v>90</v>
      </c>
      <c r="D50" s="39">
        <v>58.823529411764703</v>
      </c>
      <c r="E50" s="37">
        <v>182</v>
      </c>
      <c r="F50" s="60">
        <v>109</v>
      </c>
      <c r="G50" s="39">
        <v>59.890109890109891</v>
      </c>
      <c r="H50" s="37">
        <v>383</v>
      </c>
      <c r="I50" s="38">
        <v>270</v>
      </c>
      <c r="J50" s="39">
        <v>70.496083550913838</v>
      </c>
    </row>
    <row r="51" spans="1:234" ht="12.75" customHeight="1" x14ac:dyDescent="0.2">
      <c r="A51" s="34" t="s">
        <v>359</v>
      </c>
      <c r="B51" s="37">
        <v>153</v>
      </c>
      <c r="C51" s="60">
        <v>109</v>
      </c>
      <c r="D51" s="39">
        <v>71.24183006535948</v>
      </c>
      <c r="E51" s="37">
        <v>162</v>
      </c>
      <c r="F51" s="60">
        <v>95</v>
      </c>
      <c r="G51" s="39">
        <v>58.641975308641968</v>
      </c>
      <c r="H51" s="37">
        <v>367</v>
      </c>
      <c r="I51" s="38">
        <v>266</v>
      </c>
      <c r="J51" s="39">
        <v>72.479564032697553</v>
      </c>
    </row>
    <row r="52" spans="1:234" x14ac:dyDescent="0.2">
      <c r="A52" s="34" t="s">
        <v>24</v>
      </c>
      <c r="B52" s="37">
        <v>232</v>
      </c>
      <c r="C52" s="60">
        <v>158</v>
      </c>
      <c r="D52" s="39">
        <v>68.103448275862064</v>
      </c>
      <c r="E52" s="37">
        <v>226</v>
      </c>
      <c r="F52" s="60">
        <v>143</v>
      </c>
      <c r="G52" s="39">
        <v>63.274336283185839</v>
      </c>
      <c r="H52" s="37">
        <v>422</v>
      </c>
      <c r="I52" s="38">
        <v>308</v>
      </c>
      <c r="J52" s="39">
        <v>72.985781990521332</v>
      </c>
    </row>
    <row r="53" spans="1:234" x14ac:dyDescent="0.2">
      <c r="A53" s="54" t="s">
        <v>25</v>
      </c>
      <c r="B53" s="60">
        <v>103</v>
      </c>
      <c r="C53" s="60">
        <v>54</v>
      </c>
      <c r="D53" s="39">
        <v>52.427184466019419</v>
      </c>
      <c r="E53" s="60">
        <v>91</v>
      </c>
      <c r="F53" s="60">
        <v>54</v>
      </c>
      <c r="G53" s="39">
        <v>59.340659340659343</v>
      </c>
      <c r="H53" s="38">
        <v>186</v>
      </c>
      <c r="I53" s="38">
        <v>116</v>
      </c>
      <c r="J53" s="39">
        <v>62.365591397849457</v>
      </c>
    </row>
    <row r="54" spans="1:234" ht="13.5" thickBot="1" x14ac:dyDescent="0.25">
      <c r="A54" s="40" t="s">
        <v>295</v>
      </c>
      <c r="B54" s="61">
        <f>SUM(B42:B53)</f>
        <v>2538</v>
      </c>
      <c r="C54" s="61">
        <f>SUM(C42:C53)</f>
        <v>1438</v>
      </c>
      <c r="D54" s="42">
        <f>(C54/B54)*100</f>
        <v>56.658786446020493</v>
      </c>
      <c r="E54" s="61">
        <f>SUM(E42:E53)</f>
        <v>2659</v>
      </c>
      <c r="F54" s="61">
        <f>SUM(F42:F53)</f>
        <v>1415</v>
      </c>
      <c r="G54" s="42">
        <f>(F54/E54)*100</f>
        <v>53.215494546822114</v>
      </c>
      <c r="H54" s="41">
        <f>SUM(H42:H53)</f>
        <v>5703</v>
      </c>
      <c r="I54" s="41">
        <f>SUM(I42:I53)</f>
        <v>3810</v>
      </c>
      <c r="J54" s="42">
        <f>(I54/H54)*100</f>
        <v>66.806943713834826</v>
      </c>
    </row>
    <row r="55" spans="1:234" s="28" customFormat="1" ht="25.5" customHeight="1" thickTop="1" x14ac:dyDescent="0.2">
      <c r="A55" s="138" t="s">
        <v>294</v>
      </c>
      <c r="B55" s="149" t="s">
        <v>464</v>
      </c>
      <c r="C55" s="151" t="s">
        <v>465</v>
      </c>
      <c r="D55" s="152"/>
      <c r="E55" s="149" t="s">
        <v>466</v>
      </c>
      <c r="F55" s="151" t="s">
        <v>467</v>
      </c>
      <c r="G55" s="152"/>
      <c r="H55" s="136" t="s">
        <v>468</v>
      </c>
      <c r="I55" s="134" t="s">
        <v>469</v>
      </c>
      <c r="J55" s="135"/>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row>
    <row r="56" spans="1:234" s="32" customFormat="1" ht="25.5" customHeight="1" x14ac:dyDescent="0.2">
      <c r="A56" s="139"/>
      <c r="B56" s="150"/>
      <c r="C56" s="56" t="s">
        <v>490</v>
      </c>
      <c r="D56" s="57" t="s">
        <v>293</v>
      </c>
      <c r="E56" s="150"/>
      <c r="F56" s="56" t="s">
        <v>490</v>
      </c>
      <c r="G56" s="57" t="s">
        <v>293</v>
      </c>
      <c r="H56" s="137"/>
      <c r="I56" s="51" t="s">
        <v>513</v>
      </c>
      <c r="J56" s="31" t="s">
        <v>293</v>
      </c>
    </row>
    <row r="57" spans="1:234" ht="18" x14ac:dyDescent="0.25">
      <c r="A57" s="33" t="s">
        <v>317</v>
      </c>
      <c r="B57" s="58"/>
      <c r="C57" s="58"/>
      <c r="D57" s="62"/>
      <c r="E57" s="58"/>
      <c r="F57" s="58"/>
      <c r="G57" s="62"/>
      <c r="H57" s="34"/>
      <c r="I57" s="34"/>
      <c r="J57" s="35"/>
    </row>
    <row r="58" spans="1:234" x14ac:dyDescent="0.2">
      <c r="A58" s="34" t="s">
        <v>28</v>
      </c>
      <c r="B58" s="37">
        <v>156</v>
      </c>
      <c r="C58" s="60">
        <v>115</v>
      </c>
      <c r="D58" s="63">
        <v>73.717948717948715</v>
      </c>
      <c r="E58" s="37">
        <v>181</v>
      </c>
      <c r="F58" s="60">
        <v>127</v>
      </c>
      <c r="G58" s="63">
        <v>70.165745856353595</v>
      </c>
      <c r="H58" s="37">
        <v>355</v>
      </c>
      <c r="I58" s="38">
        <v>284</v>
      </c>
      <c r="J58" s="39">
        <v>80</v>
      </c>
    </row>
    <row r="59" spans="1:234" x14ac:dyDescent="0.2">
      <c r="A59" s="34" t="s">
        <v>29</v>
      </c>
      <c r="B59" s="37">
        <v>527</v>
      </c>
      <c r="C59" s="60">
        <v>345</v>
      </c>
      <c r="D59" s="63">
        <v>65.464895635673628</v>
      </c>
      <c r="E59" s="37">
        <v>533</v>
      </c>
      <c r="F59" s="60">
        <v>329</v>
      </c>
      <c r="G59" s="63">
        <v>61.726078799249528</v>
      </c>
      <c r="H59" s="37">
        <v>1221</v>
      </c>
      <c r="I59" s="38">
        <v>905</v>
      </c>
      <c r="J59" s="39">
        <v>74.119574119574125</v>
      </c>
    </row>
    <row r="60" spans="1:234" x14ac:dyDescent="0.2">
      <c r="A60" s="34" t="s">
        <v>33</v>
      </c>
      <c r="B60" s="37">
        <v>369</v>
      </c>
      <c r="C60" s="60">
        <v>245</v>
      </c>
      <c r="D60" s="63">
        <v>66.395663956639567</v>
      </c>
      <c r="E60" s="37">
        <v>372</v>
      </c>
      <c r="F60" s="60">
        <v>224</v>
      </c>
      <c r="G60" s="63">
        <v>60.215053763440856</v>
      </c>
      <c r="H60" s="37">
        <v>797</v>
      </c>
      <c r="I60" s="38">
        <v>620</v>
      </c>
      <c r="J60" s="39">
        <v>77.791718946047681</v>
      </c>
    </row>
    <row r="61" spans="1:234" x14ac:dyDescent="0.2">
      <c r="A61" s="34" t="s">
        <v>36</v>
      </c>
      <c r="B61" s="37">
        <v>335</v>
      </c>
      <c r="C61" s="60">
        <v>177</v>
      </c>
      <c r="D61" s="63">
        <v>52.835820895522389</v>
      </c>
      <c r="E61" s="37">
        <v>393</v>
      </c>
      <c r="F61" s="60">
        <v>205</v>
      </c>
      <c r="G61" s="63">
        <v>52.162849872773528</v>
      </c>
      <c r="H61" s="37">
        <v>796</v>
      </c>
      <c r="I61" s="38">
        <v>560</v>
      </c>
      <c r="J61" s="39">
        <v>70.35175879396985</v>
      </c>
    </row>
    <row r="62" spans="1:234" x14ac:dyDescent="0.2">
      <c r="A62" s="34" t="s">
        <v>39</v>
      </c>
      <c r="B62" s="37">
        <v>90</v>
      </c>
      <c r="C62" s="60">
        <v>64</v>
      </c>
      <c r="D62" s="63">
        <v>71.111111111111114</v>
      </c>
      <c r="E62" s="37">
        <v>92</v>
      </c>
      <c r="F62" s="60">
        <v>56</v>
      </c>
      <c r="G62" s="63">
        <v>60.869565217391298</v>
      </c>
      <c r="H62" s="37">
        <v>192</v>
      </c>
      <c r="I62" s="38">
        <v>157</v>
      </c>
      <c r="J62" s="39">
        <v>81.770833333333329</v>
      </c>
    </row>
    <row r="63" spans="1:234" x14ac:dyDescent="0.2">
      <c r="A63" s="34" t="s">
        <v>40</v>
      </c>
      <c r="B63" s="37">
        <v>101</v>
      </c>
      <c r="C63" s="60">
        <v>82</v>
      </c>
      <c r="D63" s="63">
        <v>81.188118811881182</v>
      </c>
      <c r="E63" s="37">
        <v>139</v>
      </c>
      <c r="F63" s="60">
        <v>93</v>
      </c>
      <c r="G63" s="63">
        <v>66.906474820143885</v>
      </c>
      <c r="H63" s="37">
        <v>230</v>
      </c>
      <c r="I63" s="38">
        <v>181</v>
      </c>
      <c r="J63" s="39">
        <v>78.695652173913047</v>
      </c>
    </row>
    <row r="64" spans="1:234" x14ac:dyDescent="0.2">
      <c r="A64" s="34" t="s">
        <v>41</v>
      </c>
      <c r="B64" s="37">
        <v>213</v>
      </c>
      <c r="C64" s="60">
        <v>166</v>
      </c>
      <c r="D64" s="63">
        <v>77.934272300469488</v>
      </c>
      <c r="E64" s="37">
        <v>202</v>
      </c>
      <c r="F64" s="60">
        <v>152</v>
      </c>
      <c r="G64" s="63">
        <v>75.247524752475243</v>
      </c>
      <c r="H64" s="37">
        <v>412</v>
      </c>
      <c r="I64" s="38">
        <v>344</v>
      </c>
      <c r="J64" s="39">
        <v>83.495145631067956</v>
      </c>
    </row>
    <row r="65" spans="1:234" x14ac:dyDescent="0.2">
      <c r="A65" s="34" t="s">
        <v>43</v>
      </c>
      <c r="B65" s="37">
        <v>127</v>
      </c>
      <c r="C65" s="60">
        <v>47</v>
      </c>
      <c r="D65" s="63">
        <v>37.00787401574803</v>
      </c>
      <c r="E65" s="37">
        <v>139</v>
      </c>
      <c r="F65" s="60">
        <v>32</v>
      </c>
      <c r="G65" s="63">
        <v>23.021582733812949</v>
      </c>
      <c r="H65" s="37">
        <v>254</v>
      </c>
      <c r="I65" s="38">
        <v>126</v>
      </c>
      <c r="J65" s="39">
        <v>49.606299212598422</v>
      </c>
    </row>
    <row r="66" spans="1:234" x14ac:dyDescent="0.2">
      <c r="A66" s="34" t="s">
        <v>44</v>
      </c>
      <c r="B66" s="37">
        <v>248</v>
      </c>
      <c r="C66" s="60">
        <v>142</v>
      </c>
      <c r="D66" s="63">
        <v>57.258064516129032</v>
      </c>
      <c r="E66" s="37">
        <v>249</v>
      </c>
      <c r="F66" s="60">
        <v>152</v>
      </c>
      <c r="G66" s="63">
        <v>61.044176706827308</v>
      </c>
      <c r="H66" s="37">
        <v>504</v>
      </c>
      <c r="I66" s="38">
        <v>374</v>
      </c>
      <c r="J66" s="39">
        <v>74.206349206349202</v>
      </c>
    </row>
    <row r="67" spans="1:234" x14ac:dyDescent="0.2">
      <c r="A67" s="34" t="s">
        <v>48</v>
      </c>
      <c r="B67" s="37">
        <v>154</v>
      </c>
      <c r="C67" s="60">
        <v>82</v>
      </c>
      <c r="D67" s="63">
        <v>53.246753246753237</v>
      </c>
      <c r="E67" s="37">
        <v>161</v>
      </c>
      <c r="F67" s="60">
        <v>74</v>
      </c>
      <c r="G67" s="63">
        <v>45.962732919254663</v>
      </c>
      <c r="H67" s="37">
        <v>327</v>
      </c>
      <c r="I67" s="38">
        <v>207</v>
      </c>
      <c r="J67" s="39">
        <v>63.302752293577981</v>
      </c>
    </row>
    <row r="68" spans="1:234" x14ac:dyDescent="0.2">
      <c r="A68" s="54" t="s">
        <v>49</v>
      </c>
      <c r="B68" s="60">
        <v>745</v>
      </c>
      <c r="C68" s="60">
        <v>478</v>
      </c>
      <c r="D68" s="63">
        <v>64.161073825503351</v>
      </c>
      <c r="E68" s="60">
        <v>745</v>
      </c>
      <c r="F68" s="60">
        <v>429</v>
      </c>
      <c r="G68" s="63">
        <v>57.583892617449663</v>
      </c>
      <c r="H68" s="38">
        <v>1617</v>
      </c>
      <c r="I68" s="38">
        <v>1204</v>
      </c>
      <c r="J68" s="39">
        <v>74.458874458874462</v>
      </c>
    </row>
    <row r="69" spans="1:234" ht="13.5" thickBot="1" x14ac:dyDescent="0.25">
      <c r="A69" s="40" t="s">
        <v>295</v>
      </c>
      <c r="B69" s="61">
        <f>SUM(B58:B68)</f>
        <v>3065</v>
      </c>
      <c r="C69" s="61">
        <f>SUM(C58:C68)</f>
        <v>1943</v>
      </c>
      <c r="D69" s="64">
        <f>(C69/B69)*100</f>
        <v>63.393148450244695</v>
      </c>
      <c r="E69" s="61">
        <f>SUM(E58:E68)</f>
        <v>3206</v>
      </c>
      <c r="F69" s="61">
        <f>SUM(F58:F68)</f>
        <v>1873</v>
      </c>
      <c r="G69" s="64">
        <f>(F69/E69)*100</f>
        <v>58.421709295071743</v>
      </c>
      <c r="H69" s="41">
        <f>SUM(H58:H68)</f>
        <v>6705</v>
      </c>
      <c r="I69" s="41">
        <f>SUM(I58:I68)</f>
        <v>4962</v>
      </c>
      <c r="J69" s="42">
        <f>(I69/H69)*100</f>
        <v>74.004474272930651</v>
      </c>
    </row>
    <row r="70" spans="1:234" s="28" customFormat="1" ht="25.5" customHeight="1" thickTop="1" x14ac:dyDescent="0.2">
      <c r="A70" s="138" t="s">
        <v>294</v>
      </c>
      <c r="B70" s="149" t="s">
        <v>464</v>
      </c>
      <c r="C70" s="151" t="s">
        <v>465</v>
      </c>
      <c r="D70" s="152"/>
      <c r="E70" s="149" t="s">
        <v>466</v>
      </c>
      <c r="F70" s="151" t="s">
        <v>467</v>
      </c>
      <c r="G70" s="152"/>
      <c r="H70" s="136" t="s">
        <v>468</v>
      </c>
      <c r="I70" s="134" t="s">
        <v>469</v>
      </c>
      <c r="J70" s="135"/>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row>
    <row r="71" spans="1:234" s="32" customFormat="1" ht="25.5" customHeight="1" x14ac:dyDescent="0.2">
      <c r="A71" s="139"/>
      <c r="B71" s="150"/>
      <c r="C71" s="56" t="s">
        <v>490</v>
      </c>
      <c r="D71" s="57" t="s">
        <v>293</v>
      </c>
      <c r="E71" s="150"/>
      <c r="F71" s="56" t="s">
        <v>490</v>
      </c>
      <c r="G71" s="57" t="s">
        <v>293</v>
      </c>
      <c r="H71" s="137"/>
      <c r="I71" s="51" t="s">
        <v>513</v>
      </c>
      <c r="J71" s="31" t="s">
        <v>293</v>
      </c>
    </row>
    <row r="72" spans="1:234" ht="18" x14ac:dyDescent="0.25">
      <c r="A72" s="33" t="s">
        <v>336</v>
      </c>
      <c r="B72" s="65"/>
      <c r="C72" s="65"/>
      <c r="D72" s="66"/>
      <c r="E72" s="65"/>
      <c r="F72" s="65"/>
      <c r="G72" s="66"/>
      <c r="H72" s="33"/>
      <c r="I72" s="33"/>
      <c r="J72" s="45"/>
    </row>
    <row r="73" spans="1:234" ht="12.75" customHeight="1" x14ac:dyDescent="0.2">
      <c r="A73" s="34" t="s">
        <v>26</v>
      </c>
      <c r="B73" s="37">
        <v>366</v>
      </c>
      <c r="C73" s="60">
        <v>207</v>
      </c>
      <c r="D73" s="63">
        <v>56.557377049180317</v>
      </c>
      <c r="E73" s="37">
        <v>388</v>
      </c>
      <c r="F73" s="60">
        <v>199</v>
      </c>
      <c r="G73" s="63">
        <v>51.288659793814432</v>
      </c>
      <c r="H73" s="37">
        <v>831</v>
      </c>
      <c r="I73" s="38">
        <v>598</v>
      </c>
      <c r="J73" s="39">
        <v>71.96149217809868</v>
      </c>
    </row>
    <row r="74" spans="1:234" ht="12.75" customHeight="1" x14ac:dyDescent="0.2">
      <c r="A74" s="34" t="s">
        <v>27</v>
      </c>
      <c r="B74" s="37">
        <v>141</v>
      </c>
      <c r="C74" s="60">
        <v>115</v>
      </c>
      <c r="D74" s="63">
        <v>81.560283687943269</v>
      </c>
      <c r="E74" s="37">
        <v>156</v>
      </c>
      <c r="F74" s="60">
        <v>116</v>
      </c>
      <c r="G74" s="63">
        <v>74.358974358974365</v>
      </c>
      <c r="H74" s="37">
        <v>280</v>
      </c>
      <c r="I74" s="38">
        <v>246</v>
      </c>
      <c r="J74" s="39">
        <v>87.857142857142861</v>
      </c>
    </row>
    <row r="75" spans="1:234" ht="12.75" customHeight="1" x14ac:dyDescent="0.2">
      <c r="A75" s="34" t="s">
        <v>30</v>
      </c>
      <c r="B75" s="37">
        <v>135</v>
      </c>
      <c r="C75" s="60">
        <v>107</v>
      </c>
      <c r="D75" s="63">
        <v>79.259259259259252</v>
      </c>
      <c r="E75" s="37">
        <v>128</v>
      </c>
      <c r="F75" s="60">
        <v>88</v>
      </c>
      <c r="G75" s="63">
        <v>68.75</v>
      </c>
      <c r="H75" s="37">
        <v>279</v>
      </c>
      <c r="I75" s="38">
        <v>241</v>
      </c>
      <c r="J75" s="39">
        <v>86.379928315412187</v>
      </c>
    </row>
    <row r="76" spans="1:234" ht="12.75" customHeight="1" x14ac:dyDescent="0.2">
      <c r="A76" s="34" t="s">
        <v>31</v>
      </c>
      <c r="B76" s="37">
        <v>715</v>
      </c>
      <c r="C76" s="60">
        <v>411</v>
      </c>
      <c r="D76" s="63">
        <v>57.48251748251748</v>
      </c>
      <c r="E76" s="37">
        <v>862</v>
      </c>
      <c r="F76" s="60">
        <v>458</v>
      </c>
      <c r="G76" s="63">
        <v>53.132250580046403</v>
      </c>
      <c r="H76" s="37">
        <v>1734</v>
      </c>
      <c r="I76" s="38">
        <v>1241</v>
      </c>
      <c r="J76" s="39">
        <v>71.568627450980387</v>
      </c>
    </row>
    <row r="77" spans="1:234" ht="12.75" customHeight="1" x14ac:dyDescent="0.2">
      <c r="A77" s="34" t="s">
        <v>32</v>
      </c>
      <c r="B77" s="37">
        <v>125</v>
      </c>
      <c r="C77" s="60">
        <v>93</v>
      </c>
      <c r="D77" s="63">
        <v>74.400000000000006</v>
      </c>
      <c r="E77" s="37">
        <v>141</v>
      </c>
      <c r="F77" s="60">
        <v>96</v>
      </c>
      <c r="G77" s="63">
        <v>68.085106382978722</v>
      </c>
      <c r="H77" s="37">
        <v>270</v>
      </c>
      <c r="I77" s="38">
        <v>224</v>
      </c>
      <c r="J77" s="39">
        <v>82.962962962962962</v>
      </c>
    </row>
    <row r="78" spans="1:234" ht="12.75" customHeight="1" x14ac:dyDescent="0.2">
      <c r="A78" s="34" t="s">
        <v>34</v>
      </c>
      <c r="B78" s="37">
        <v>178</v>
      </c>
      <c r="C78" s="60">
        <v>131</v>
      </c>
      <c r="D78" s="63">
        <v>73.595505617977523</v>
      </c>
      <c r="E78" s="37">
        <v>175</v>
      </c>
      <c r="F78" s="60">
        <v>121</v>
      </c>
      <c r="G78" s="63">
        <v>69.142857142857139</v>
      </c>
      <c r="H78" s="37">
        <v>422</v>
      </c>
      <c r="I78" s="38">
        <v>349</v>
      </c>
      <c r="J78" s="39">
        <v>82.70142180094787</v>
      </c>
    </row>
    <row r="79" spans="1:234" ht="12.75" customHeight="1" x14ac:dyDescent="0.2">
      <c r="A79" s="34" t="s">
        <v>305</v>
      </c>
      <c r="B79" s="37">
        <v>419</v>
      </c>
      <c r="C79" s="60">
        <v>290</v>
      </c>
      <c r="D79" s="63">
        <v>69.212410501193318</v>
      </c>
      <c r="E79" s="37">
        <v>415</v>
      </c>
      <c r="F79" s="60">
        <v>258</v>
      </c>
      <c r="G79" s="63">
        <v>62.168674698795179</v>
      </c>
      <c r="H79" s="37">
        <v>880</v>
      </c>
      <c r="I79" s="38">
        <v>683</v>
      </c>
      <c r="J79" s="39">
        <v>77.61363636363636</v>
      </c>
    </row>
    <row r="80" spans="1:234" ht="12.75" customHeight="1" x14ac:dyDescent="0.2">
      <c r="A80" s="34" t="s">
        <v>35</v>
      </c>
      <c r="B80" s="37">
        <v>190</v>
      </c>
      <c r="C80" s="60">
        <v>147</v>
      </c>
      <c r="D80" s="63">
        <v>77.368421052631575</v>
      </c>
      <c r="E80" s="37">
        <v>166</v>
      </c>
      <c r="F80" s="60">
        <v>112</v>
      </c>
      <c r="G80" s="63">
        <v>67.46987951807229</v>
      </c>
      <c r="H80" s="37">
        <v>415</v>
      </c>
      <c r="I80" s="38">
        <v>356</v>
      </c>
      <c r="J80" s="39">
        <v>85.783132530120483</v>
      </c>
    </row>
    <row r="81" spans="1:234" ht="12.75" customHeight="1" x14ac:dyDescent="0.2">
      <c r="A81" s="34" t="s">
        <v>37</v>
      </c>
      <c r="B81" s="37">
        <v>108</v>
      </c>
      <c r="C81" s="60">
        <v>78</v>
      </c>
      <c r="D81" s="63">
        <v>72.222222222222229</v>
      </c>
      <c r="E81" s="37">
        <v>119</v>
      </c>
      <c r="F81" s="60">
        <v>82</v>
      </c>
      <c r="G81" s="63">
        <v>68.907563025210081</v>
      </c>
      <c r="H81" s="37">
        <v>271</v>
      </c>
      <c r="I81" s="38">
        <v>223</v>
      </c>
      <c r="J81" s="39">
        <v>82.287822878228781</v>
      </c>
    </row>
    <row r="82" spans="1:234" ht="12.75" customHeight="1" x14ac:dyDescent="0.2">
      <c r="A82" s="34" t="s">
        <v>38</v>
      </c>
      <c r="B82" s="37">
        <v>158</v>
      </c>
      <c r="C82" s="60">
        <v>117</v>
      </c>
      <c r="D82" s="63">
        <v>74.050632911392398</v>
      </c>
      <c r="E82" s="37">
        <v>169</v>
      </c>
      <c r="F82" s="60">
        <v>117</v>
      </c>
      <c r="G82" s="63">
        <v>69.230769230769226</v>
      </c>
      <c r="H82" s="37">
        <v>418</v>
      </c>
      <c r="I82" s="38">
        <v>342</v>
      </c>
      <c r="J82" s="39">
        <v>81.818181818181813</v>
      </c>
    </row>
    <row r="83" spans="1:234" ht="12.75" customHeight="1" x14ac:dyDescent="0.2">
      <c r="A83" s="34" t="s">
        <v>42</v>
      </c>
      <c r="B83" s="37">
        <v>289</v>
      </c>
      <c r="C83" s="60">
        <v>141</v>
      </c>
      <c r="D83" s="63">
        <v>48.788927335640139</v>
      </c>
      <c r="E83" s="37">
        <v>296</v>
      </c>
      <c r="F83" s="60">
        <v>134</v>
      </c>
      <c r="G83" s="63">
        <v>45.270270270270267</v>
      </c>
      <c r="H83" s="37">
        <v>569</v>
      </c>
      <c r="I83" s="38">
        <v>380</v>
      </c>
      <c r="J83" s="39">
        <v>66.783831282952548</v>
      </c>
    </row>
    <row r="84" spans="1:234" ht="12.75" customHeight="1" x14ac:dyDescent="0.2">
      <c r="A84" s="34" t="s">
        <v>45</v>
      </c>
      <c r="B84" s="37">
        <v>100</v>
      </c>
      <c r="C84" s="60">
        <v>86</v>
      </c>
      <c r="D84" s="63">
        <v>86</v>
      </c>
      <c r="E84" s="37">
        <v>116</v>
      </c>
      <c r="F84" s="60">
        <v>80</v>
      </c>
      <c r="G84" s="63">
        <v>68.965517241379317</v>
      </c>
      <c r="H84" s="37">
        <v>235</v>
      </c>
      <c r="I84" s="38">
        <v>201</v>
      </c>
      <c r="J84" s="39">
        <v>85.531914893617028</v>
      </c>
    </row>
    <row r="85" spans="1:234" ht="12.75" customHeight="1" x14ac:dyDescent="0.2">
      <c r="A85" s="34" t="s">
        <v>46</v>
      </c>
      <c r="B85" s="37">
        <v>200</v>
      </c>
      <c r="C85" s="60">
        <v>117</v>
      </c>
      <c r="D85" s="63">
        <v>58.5</v>
      </c>
      <c r="E85" s="37">
        <v>208</v>
      </c>
      <c r="F85" s="60">
        <v>128</v>
      </c>
      <c r="G85" s="63">
        <v>61.53846153846154</v>
      </c>
      <c r="H85" s="37">
        <v>483</v>
      </c>
      <c r="I85" s="38">
        <v>372</v>
      </c>
      <c r="J85" s="39">
        <v>77.018633540372676</v>
      </c>
    </row>
    <row r="86" spans="1:234" ht="12.75" customHeight="1" x14ac:dyDescent="0.2">
      <c r="A86" s="54" t="s">
        <v>47</v>
      </c>
      <c r="B86" s="60">
        <v>166</v>
      </c>
      <c r="C86" s="60">
        <v>122</v>
      </c>
      <c r="D86" s="63">
        <v>73.493975903614455</v>
      </c>
      <c r="E86" s="60">
        <v>152</v>
      </c>
      <c r="F86" s="60">
        <v>113</v>
      </c>
      <c r="G86" s="63">
        <v>74.34210526315789</v>
      </c>
      <c r="H86" s="38">
        <v>328</v>
      </c>
      <c r="I86" s="38">
        <v>265</v>
      </c>
      <c r="J86" s="39">
        <v>80.792682926829272</v>
      </c>
    </row>
    <row r="87" spans="1:234" ht="13.5" thickBot="1" x14ac:dyDescent="0.25">
      <c r="A87" s="40" t="s">
        <v>295</v>
      </c>
      <c r="B87" s="61">
        <f>SUM(B73:B86)</f>
        <v>3290</v>
      </c>
      <c r="C87" s="61">
        <f>SUM(C73:C86)</f>
        <v>2162</v>
      </c>
      <c r="D87" s="64">
        <f>(C87/B87)*100</f>
        <v>65.714285714285708</v>
      </c>
      <c r="E87" s="61">
        <f>SUM(E73:E86)</f>
        <v>3491</v>
      </c>
      <c r="F87" s="61">
        <f>SUM(F73:F86)</f>
        <v>2102</v>
      </c>
      <c r="G87" s="64">
        <f>(F87/E87)*100</f>
        <v>60.211973646519624</v>
      </c>
      <c r="H87" s="41">
        <f>SUM(H73:H86)</f>
        <v>7415</v>
      </c>
      <c r="I87" s="41">
        <f>SUM(I73:I86)</f>
        <v>5721</v>
      </c>
      <c r="J87" s="42">
        <f>(I87/H87)*100</f>
        <v>77.154416722859068</v>
      </c>
    </row>
    <row r="88" spans="1:234" s="28" customFormat="1" ht="25.5" customHeight="1" thickTop="1" x14ac:dyDescent="0.2">
      <c r="A88" s="138" t="s">
        <v>294</v>
      </c>
      <c r="B88" s="149" t="s">
        <v>464</v>
      </c>
      <c r="C88" s="151" t="s">
        <v>465</v>
      </c>
      <c r="D88" s="152"/>
      <c r="E88" s="149" t="s">
        <v>466</v>
      </c>
      <c r="F88" s="151" t="s">
        <v>467</v>
      </c>
      <c r="G88" s="152"/>
      <c r="H88" s="136" t="s">
        <v>468</v>
      </c>
      <c r="I88" s="134" t="s">
        <v>469</v>
      </c>
      <c r="J88" s="135"/>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row>
    <row r="89" spans="1:234" s="32" customFormat="1" ht="25.5" customHeight="1" x14ac:dyDescent="0.2">
      <c r="A89" s="139"/>
      <c r="B89" s="150"/>
      <c r="C89" s="56" t="s">
        <v>490</v>
      </c>
      <c r="D89" s="57" t="s">
        <v>293</v>
      </c>
      <c r="E89" s="150"/>
      <c r="F89" s="56" t="s">
        <v>490</v>
      </c>
      <c r="G89" s="57" t="s">
        <v>293</v>
      </c>
      <c r="H89" s="137"/>
      <c r="I89" s="51" t="s">
        <v>513</v>
      </c>
      <c r="J89" s="31" t="s">
        <v>293</v>
      </c>
    </row>
    <row r="90" spans="1:234" ht="18" x14ac:dyDescent="0.25">
      <c r="A90" s="33" t="s">
        <v>318</v>
      </c>
      <c r="B90" s="58"/>
      <c r="C90" s="58"/>
      <c r="D90" s="62"/>
      <c r="E90" s="62"/>
      <c r="F90" s="62"/>
      <c r="G90" s="62"/>
      <c r="H90" s="34"/>
      <c r="I90" s="34"/>
      <c r="J90" s="35"/>
    </row>
    <row r="91" spans="1:234" ht="12.75" customHeight="1" x14ac:dyDescent="0.2">
      <c r="A91" s="34" t="s">
        <v>50</v>
      </c>
      <c r="B91" s="37">
        <v>1403</v>
      </c>
      <c r="C91" s="60">
        <v>714</v>
      </c>
      <c r="D91" s="39">
        <v>50.890947968638628</v>
      </c>
      <c r="E91" s="37">
        <v>1366</v>
      </c>
      <c r="F91" s="60">
        <v>668</v>
      </c>
      <c r="G91" s="39">
        <v>48.901903367496338</v>
      </c>
      <c r="H91" s="37">
        <v>2882</v>
      </c>
      <c r="I91" s="38">
        <v>1851</v>
      </c>
      <c r="J91" s="39">
        <v>64.226231783483698</v>
      </c>
    </row>
    <row r="92" spans="1:234" ht="12.75" customHeight="1" x14ac:dyDescent="0.2">
      <c r="A92" s="34" t="s">
        <v>51</v>
      </c>
      <c r="B92" s="37">
        <v>251</v>
      </c>
      <c r="C92" s="60">
        <v>152</v>
      </c>
      <c r="D92" s="39">
        <v>60.557768924302792</v>
      </c>
      <c r="E92" s="37">
        <v>239</v>
      </c>
      <c r="F92" s="60">
        <v>118</v>
      </c>
      <c r="G92" s="39">
        <v>49.372384937238493</v>
      </c>
      <c r="H92" s="37">
        <v>527</v>
      </c>
      <c r="I92" s="38">
        <v>396</v>
      </c>
      <c r="J92" s="39">
        <v>75.142314990512332</v>
      </c>
    </row>
    <row r="93" spans="1:234" ht="12.75" customHeight="1" x14ac:dyDescent="0.2">
      <c r="A93" s="34" t="s">
        <v>52</v>
      </c>
      <c r="B93" s="37">
        <v>531</v>
      </c>
      <c r="C93" s="60">
        <v>251</v>
      </c>
      <c r="D93" s="39">
        <v>47.269303201506588</v>
      </c>
      <c r="E93" s="37">
        <v>513</v>
      </c>
      <c r="F93" s="60">
        <v>218</v>
      </c>
      <c r="G93" s="39">
        <v>42.495126705653021</v>
      </c>
      <c r="H93" s="37">
        <v>1120</v>
      </c>
      <c r="I93" s="38">
        <v>670</v>
      </c>
      <c r="J93" s="39">
        <v>59.821428571428569</v>
      </c>
    </row>
    <row r="94" spans="1:234" ht="12.75" customHeight="1" x14ac:dyDescent="0.2">
      <c r="A94" s="55" t="s">
        <v>53</v>
      </c>
      <c r="B94" s="37">
        <v>322</v>
      </c>
      <c r="C94" s="60">
        <v>173</v>
      </c>
      <c r="D94" s="39">
        <v>53.726708074534159</v>
      </c>
      <c r="E94" s="37">
        <v>313</v>
      </c>
      <c r="F94" s="60">
        <v>129</v>
      </c>
      <c r="G94" s="39">
        <v>41.214057507987221</v>
      </c>
      <c r="H94" s="37">
        <v>616</v>
      </c>
      <c r="I94" s="38">
        <v>426</v>
      </c>
      <c r="J94" s="39">
        <v>69.15584415584415</v>
      </c>
    </row>
    <row r="95" spans="1:234" ht="12.75" customHeight="1" x14ac:dyDescent="0.2">
      <c r="A95" s="34" t="s">
        <v>54</v>
      </c>
      <c r="B95" s="37">
        <v>188</v>
      </c>
      <c r="C95" s="60">
        <v>25</v>
      </c>
      <c r="D95" s="39">
        <v>13.297872340425529</v>
      </c>
      <c r="E95" s="37">
        <v>188</v>
      </c>
      <c r="F95" s="60">
        <v>22</v>
      </c>
      <c r="G95" s="39">
        <v>11.702127659574471</v>
      </c>
      <c r="H95" s="37">
        <v>444</v>
      </c>
      <c r="I95" s="38">
        <v>136</v>
      </c>
      <c r="J95" s="39">
        <v>30.63063063063063</v>
      </c>
    </row>
    <row r="96" spans="1:234" ht="12.75" customHeight="1" x14ac:dyDescent="0.2">
      <c r="A96" s="54" t="s">
        <v>55</v>
      </c>
      <c r="B96" s="60">
        <v>142</v>
      </c>
      <c r="C96" s="60">
        <v>74</v>
      </c>
      <c r="D96" s="39">
        <v>52.112676056338032</v>
      </c>
      <c r="E96" s="60">
        <v>157</v>
      </c>
      <c r="F96" s="60">
        <v>71</v>
      </c>
      <c r="G96" s="39">
        <v>45.222929936305732</v>
      </c>
      <c r="H96" s="38">
        <v>277</v>
      </c>
      <c r="I96" s="38">
        <v>218</v>
      </c>
      <c r="J96" s="39">
        <v>78.700361010830321</v>
      </c>
    </row>
    <row r="97" spans="1:234" ht="13.5" thickBot="1" x14ac:dyDescent="0.25">
      <c r="A97" s="40" t="s">
        <v>295</v>
      </c>
      <c r="B97" s="61">
        <f>SUM(B91:B96)</f>
        <v>2837</v>
      </c>
      <c r="C97" s="61">
        <f>SUM(C91:C96)</f>
        <v>1389</v>
      </c>
      <c r="D97" s="42">
        <f>(C97/B97)*100</f>
        <v>48.960169192809303</v>
      </c>
      <c r="E97" s="61">
        <f>SUM(E91:E96)</f>
        <v>2776</v>
      </c>
      <c r="F97" s="61">
        <f>SUM(F91:F96)</f>
        <v>1226</v>
      </c>
      <c r="G97" s="42">
        <f>(F97/E97)*100</f>
        <v>44.164265129682995</v>
      </c>
      <c r="H97" s="41">
        <f>SUM(H91:H96)</f>
        <v>5866</v>
      </c>
      <c r="I97" s="41">
        <f>SUM(I91:I96)</f>
        <v>3697</v>
      </c>
      <c r="J97" s="42">
        <f>(I97/H97)*100</f>
        <v>63.024207296283677</v>
      </c>
    </row>
    <row r="98" spans="1:234" s="28" customFormat="1" ht="25.5" customHeight="1" thickTop="1" x14ac:dyDescent="0.2">
      <c r="A98" s="138" t="s">
        <v>294</v>
      </c>
      <c r="B98" s="149" t="s">
        <v>464</v>
      </c>
      <c r="C98" s="151" t="s">
        <v>465</v>
      </c>
      <c r="D98" s="152"/>
      <c r="E98" s="149" t="s">
        <v>466</v>
      </c>
      <c r="F98" s="151" t="s">
        <v>467</v>
      </c>
      <c r="G98" s="152"/>
      <c r="H98" s="136" t="s">
        <v>468</v>
      </c>
      <c r="I98" s="134" t="s">
        <v>469</v>
      </c>
      <c r="J98" s="135"/>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row>
    <row r="99" spans="1:234" s="32" customFormat="1" ht="25.5" customHeight="1" x14ac:dyDescent="0.2">
      <c r="A99" s="139"/>
      <c r="B99" s="150"/>
      <c r="C99" s="56" t="s">
        <v>490</v>
      </c>
      <c r="D99" s="57" t="s">
        <v>293</v>
      </c>
      <c r="E99" s="150"/>
      <c r="F99" s="56" t="s">
        <v>490</v>
      </c>
      <c r="G99" s="57" t="s">
        <v>293</v>
      </c>
      <c r="H99" s="137"/>
      <c r="I99" s="51" t="s">
        <v>513</v>
      </c>
      <c r="J99" s="31" t="s">
        <v>293</v>
      </c>
    </row>
    <row r="100" spans="1:234" ht="36" x14ac:dyDescent="0.25">
      <c r="A100" s="33" t="s">
        <v>337</v>
      </c>
      <c r="B100" s="58"/>
      <c r="C100" s="58"/>
      <c r="D100" s="62"/>
      <c r="E100" s="62"/>
      <c r="F100" s="62"/>
      <c r="G100" s="62"/>
      <c r="H100" s="34"/>
      <c r="I100" s="34"/>
      <c r="J100" s="35"/>
    </row>
    <row r="101" spans="1:234" x14ac:dyDescent="0.2">
      <c r="A101" s="34" t="s">
        <v>56</v>
      </c>
      <c r="B101" s="37">
        <v>125</v>
      </c>
      <c r="C101" s="60">
        <v>65</v>
      </c>
      <c r="D101" s="63">
        <v>52</v>
      </c>
      <c r="E101" s="37">
        <v>143</v>
      </c>
      <c r="F101" s="60">
        <v>77</v>
      </c>
      <c r="G101" s="63">
        <v>53.846153846153847</v>
      </c>
      <c r="H101" s="37">
        <v>305</v>
      </c>
      <c r="I101" s="38">
        <v>213</v>
      </c>
      <c r="J101" s="39">
        <v>69.836065573770497</v>
      </c>
    </row>
    <row r="102" spans="1:234" x14ac:dyDescent="0.2">
      <c r="A102" s="34" t="s">
        <v>57</v>
      </c>
      <c r="B102" s="37">
        <v>846</v>
      </c>
      <c r="C102" s="60">
        <v>479</v>
      </c>
      <c r="D102" s="63">
        <v>56.619385342789599</v>
      </c>
      <c r="E102" s="37">
        <v>887</v>
      </c>
      <c r="F102" s="60">
        <v>474</v>
      </c>
      <c r="G102" s="63">
        <v>53.438556933483653</v>
      </c>
      <c r="H102" s="37">
        <v>1864</v>
      </c>
      <c r="I102" s="38">
        <v>1340</v>
      </c>
      <c r="J102" s="39">
        <v>71.888412017167383</v>
      </c>
    </row>
    <row r="103" spans="1:234" x14ac:dyDescent="0.2">
      <c r="A103" s="34" t="s">
        <v>60</v>
      </c>
      <c r="B103" s="37">
        <v>178</v>
      </c>
      <c r="C103" s="60">
        <v>105</v>
      </c>
      <c r="D103" s="63">
        <v>58.988764044943821</v>
      </c>
      <c r="E103" s="37">
        <v>196</v>
      </c>
      <c r="F103" s="60">
        <v>103</v>
      </c>
      <c r="G103" s="63">
        <v>52.551020408163268</v>
      </c>
      <c r="H103" s="37">
        <v>466</v>
      </c>
      <c r="I103" s="38">
        <v>323</v>
      </c>
      <c r="J103" s="39">
        <v>69.313304721030036</v>
      </c>
    </row>
    <row r="104" spans="1:234" x14ac:dyDescent="0.2">
      <c r="A104" s="34" t="s">
        <v>62</v>
      </c>
      <c r="B104" s="37">
        <v>159</v>
      </c>
      <c r="C104" s="60">
        <v>100</v>
      </c>
      <c r="D104" s="63">
        <v>62.893081761006293</v>
      </c>
      <c r="E104" s="37">
        <v>152</v>
      </c>
      <c r="F104" s="60">
        <v>75</v>
      </c>
      <c r="G104" s="63">
        <v>49.342105263157897</v>
      </c>
      <c r="H104" s="37">
        <v>366</v>
      </c>
      <c r="I104" s="38">
        <v>278</v>
      </c>
      <c r="J104" s="39">
        <v>75.95628415300547</v>
      </c>
    </row>
    <row r="105" spans="1:234" x14ac:dyDescent="0.2">
      <c r="A105" s="34" t="s">
        <v>63</v>
      </c>
      <c r="B105" s="37">
        <v>94</v>
      </c>
      <c r="C105" s="60">
        <v>56</v>
      </c>
      <c r="D105" s="63">
        <v>59.574468085106382</v>
      </c>
      <c r="E105" s="37">
        <v>83</v>
      </c>
      <c r="F105" s="60">
        <v>42</v>
      </c>
      <c r="G105" s="63">
        <v>50.602409638554207</v>
      </c>
      <c r="H105" s="37">
        <v>208</v>
      </c>
      <c r="I105" s="38">
        <v>137</v>
      </c>
      <c r="J105" s="39">
        <v>65.865384615384613</v>
      </c>
    </row>
    <row r="106" spans="1:234" x14ac:dyDescent="0.2">
      <c r="A106" s="34" t="s">
        <v>67</v>
      </c>
      <c r="B106" s="37">
        <v>302</v>
      </c>
      <c r="C106" s="60">
        <v>172</v>
      </c>
      <c r="D106" s="63">
        <v>56.953642384105962</v>
      </c>
      <c r="E106" s="37">
        <v>366</v>
      </c>
      <c r="F106" s="60">
        <v>166</v>
      </c>
      <c r="G106" s="63">
        <v>45.355191256830601</v>
      </c>
      <c r="H106" s="37">
        <v>661</v>
      </c>
      <c r="I106" s="38">
        <v>435</v>
      </c>
      <c r="J106" s="39">
        <v>65.809379727685325</v>
      </c>
    </row>
    <row r="107" spans="1:234" x14ac:dyDescent="0.2">
      <c r="A107" s="34" t="s">
        <v>71</v>
      </c>
      <c r="B107" s="37">
        <v>167</v>
      </c>
      <c r="C107" s="60">
        <v>76</v>
      </c>
      <c r="D107" s="63">
        <v>45.508982035928142</v>
      </c>
      <c r="E107" s="37">
        <v>181</v>
      </c>
      <c r="F107" s="60">
        <v>81</v>
      </c>
      <c r="G107" s="63">
        <v>44.751381215469607</v>
      </c>
      <c r="H107" s="37">
        <v>311</v>
      </c>
      <c r="I107" s="38">
        <v>173</v>
      </c>
      <c r="J107" s="39">
        <v>55.627009646302248</v>
      </c>
    </row>
    <row r="108" spans="1:234" x14ac:dyDescent="0.2">
      <c r="A108" s="34" t="s">
        <v>72</v>
      </c>
      <c r="B108" s="37">
        <v>161</v>
      </c>
      <c r="C108" s="60">
        <v>70</v>
      </c>
      <c r="D108" s="63">
        <v>43.478260869565219</v>
      </c>
      <c r="E108" s="37">
        <v>163</v>
      </c>
      <c r="F108" s="60">
        <v>59</v>
      </c>
      <c r="G108" s="63">
        <v>36.196319018404907</v>
      </c>
      <c r="H108" s="37">
        <v>397</v>
      </c>
      <c r="I108" s="38">
        <v>239</v>
      </c>
      <c r="J108" s="39">
        <v>60.201511335012597</v>
      </c>
    </row>
    <row r="109" spans="1:234" x14ac:dyDescent="0.2">
      <c r="A109" s="34" t="s">
        <v>73</v>
      </c>
      <c r="B109" s="37">
        <v>145</v>
      </c>
      <c r="C109" s="60">
        <v>68</v>
      </c>
      <c r="D109" s="63">
        <v>46.896551724137929</v>
      </c>
      <c r="E109" s="37">
        <v>154</v>
      </c>
      <c r="F109" s="60">
        <v>55</v>
      </c>
      <c r="G109" s="63">
        <v>35.714285714285722</v>
      </c>
      <c r="H109" s="37">
        <v>339</v>
      </c>
      <c r="I109" s="38">
        <v>205</v>
      </c>
      <c r="J109" s="39">
        <v>60.471976401179937</v>
      </c>
    </row>
    <row r="110" spans="1:234" x14ac:dyDescent="0.2">
      <c r="A110" s="34" t="s">
        <v>74</v>
      </c>
      <c r="B110" s="37">
        <v>279</v>
      </c>
      <c r="C110" s="60">
        <v>132</v>
      </c>
      <c r="D110" s="63">
        <v>47.311827956989248</v>
      </c>
      <c r="E110" s="37">
        <v>278</v>
      </c>
      <c r="F110" s="60">
        <v>118</v>
      </c>
      <c r="G110" s="63">
        <v>42.446043165467628</v>
      </c>
      <c r="H110" s="37">
        <v>647</v>
      </c>
      <c r="I110" s="38">
        <v>387</v>
      </c>
      <c r="J110" s="39">
        <v>59.814528593508498</v>
      </c>
    </row>
    <row r="111" spans="1:234" x14ac:dyDescent="0.2">
      <c r="A111" s="34" t="s">
        <v>75</v>
      </c>
      <c r="B111" s="37">
        <v>58</v>
      </c>
      <c r="C111" s="60">
        <v>32</v>
      </c>
      <c r="D111" s="63">
        <v>55.172413793103438</v>
      </c>
      <c r="E111" s="37">
        <v>109</v>
      </c>
      <c r="F111" s="60">
        <v>58</v>
      </c>
      <c r="G111" s="63">
        <v>53.211009174311933</v>
      </c>
      <c r="H111" s="37">
        <v>134</v>
      </c>
      <c r="I111" s="38">
        <v>85</v>
      </c>
      <c r="J111" s="39">
        <v>63.432835820895519</v>
      </c>
    </row>
    <row r="112" spans="1:234" x14ac:dyDescent="0.2">
      <c r="A112" s="34" t="s">
        <v>76</v>
      </c>
      <c r="B112" s="37">
        <v>117</v>
      </c>
      <c r="C112" s="60">
        <v>51</v>
      </c>
      <c r="D112" s="63">
        <v>43.589743589743591</v>
      </c>
      <c r="E112" s="37">
        <v>101</v>
      </c>
      <c r="F112" s="60">
        <v>42</v>
      </c>
      <c r="G112" s="63">
        <v>41.584158415841593</v>
      </c>
      <c r="H112" s="37">
        <v>235</v>
      </c>
      <c r="I112" s="38">
        <v>152</v>
      </c>
      <c r="J112" s="39">
        <v>64.680851063829792</v>
      </c>
    </row>
    <row r="113" spans="1:234" x14ac:dyDescent="0.2">
      <c r="A113" s="34" t="s">
        <v>79</v>
      </c>
      <c r="B113" s="37">
        <v>163</v>
      </c>
      <c r="C113" s="60">
        <v>100</v>
      </c>
      <c r="D113" s="63">
        <v>61.349693251533743</v>
      </c>
      <c r="E113" s="37">
        <v>138</v>
      </c>
      <c r="F113" s="60">
        <v>73</v>
      </c>
      <c r="G113" s="63">
        <v>52.89855072463768</v>
      </c>
      <c r="H113" s="37">
        <v>367</v>
      </c>
      <c r="I113" s="38">
        <v>234</v>
      </c>
      <c r="J113" s="39">
        <v>63.760217983651224</v>
      </c>
    </row>
    <row r="114" spans="1:234" x14ac:dyDescent="0.2">
      <c r="A114" s="34" t="s">
        <v>81</v>
      </c>
      <c r="B114" s="37">
        <v>140</v>
      </c>
      <c r="C114" s="60">
        <v>78</v>
      </c>
      <c r="D114" s="63">
        <v>55.714285714285722</v>
      </c>
      <c r="E114" s="37">
        <v>189</v>
      </c>
      <c r="F114" s="60">
        <v>92</v>
      </c>
      <c r="G114" s="63">
        <v>48.677248677248677</v>
      </c>
      <c r="H114" s="37">
        <v>342</v>
      </c>
      <c r="I114" s="38">
        <v>214</v>
      </c>
      <c r="J114" s="39">
        <v>62.57309941520468</v>
      </c>
    </row>
    <row r="115" spans="1:234" x14ac:dyDescent="0.2">
      <c r="A115" s="34" t="s">
        <v>85</v>
      </c>
      <c r="B115" s="37">
        <v>179</v>
      </c>
      <c r="C115" s="60">
        <v>55</v>
      </c>
      <c r="D115" s="63">
        <v>30.726256983240219</v>
      </c>
      <c r="E115" s="37">
        <v>198</v>
      </c>
      <c r="F115" s="60">
        <v>54</v>
      </c>
      <c r="G115" s="63">
        <v>27.27272727272727</v>
      </c>
      <c r="H115" s="37">
        <v>377</v>
      </c>
      <c r="I115" s="38">
        <v>180</v>
      </c>
      <c r="J115" s="39">
        <v>47.745358090185682</v>
      </c>
    </row>
    <row r="116" spans="1:234" x14ac:dyDescent="0.2">
      <c r="A116" s="34" t="s">
        <v>86</v>
      </c>
      <c r="B116" s="37">
        <v>143</v>
      </c>
      <c r="C116" s="60">
        <v>63</v>
      </c>
      <c r="D116" s="63">
        <v>44.055944055944053</v>
      </c>
      <c r="E116" s="37">
        <v>165</v>
      </c>
      <c r="F116" s="60">
        <v>54</v>
      </c>
      <c r="G116" s="63">
        <v>32.727272727272727</v>
      </c>
      <c r="H116" s="37">
        <v>324</v>
      </c>
      <c r="I116" s="38">
        <v>171</v>
      </c>
      <c r="J116" s="39">
        <v>52.777777777777779</v>
      </c>
    </row>
    <row r="117" spans="1:234" x14ac:dyDescent="0.2">
      <c r="A117" s="34" t="s">
        <v>296</v>
      </c>
      <c r="B117" s="37">
        <v>137</v>
      </c>
      <c r="C117" s="60">
        <v>66</v>
      </c>
      <c r="D117" s="63">
        <v>48.175182481751833</v>
      </c>
      <c r="E117" s="37">
        <v>123</v>
      </c>
      <c r="F117" s="60">
        <v>46</v>
      </c>
      <c r="G117" s="63">
        <v>37.398373983739837</v>
      </c>
      <c r="H117" s="37">
        <v>307</v>
      </c>
      <c r="I117" s="38">
        <v>207</v>
      </c>
      <c r="J117" s="39">
        <v>67.426710097719877</v>
      </c>
    </row>
    <row r="118" spans="1:234" x14ac:dyDescent="0.2">
      <c r="A118" s="34" t="s">
        <v>87</v>
      </c>
      <c r="B118" s="37">
        <v>186</v>
      </c>
      <c r="C118" s="60">
        <v>97</v>
      </c>
      <c r="D118" s="63">
        <v>52.1505376344086</v>
      </c>
      <c r="E118" s="37">
        <v>198</v>
      </c>
      <c r="F118" s="60">
        <v>94</v>
      </c>
      <c r="G118" s="63">
        <v>47.474747474747467</v>
      </c>
      <c r="H118" s="37">
        <v>426</v>
      </c>
      <c r="I118" s="38">
        <v>274</v>
      </c>
      <c r="J118" s="39">
        <v>64.319248826291073</v>
      </c>
    </row>
    <row r="119" spans="1:234" x14ac:dyDescent="0.2">
      <c r="A119" s="34" t="s">
        <v>89</v>
      </c>
      <c r="B119" s="37">
        <v>135</v>
      </c>
      <c r="C119" s="60">
        <v>62</v>
      </c>
      <c r="D119" s="63">
        <v>45.925925925925917</v>
      </c>
      <c r="E119" s="37">
        <v>145</v>
      </c>
      <c r="F119" s="60">
        <v>58</v>
      </c>
      <c r="G119" s="63">
        <v>40</v>
      </c>
      <c r="H119" s="37">
        <v>328</v>
      </c>
      <c r="I119" s="38">
        <v>209</v>
      </c>
      <c r="J119" s="39">
        <v>63.719512195121951</v>
      </c>
    </row>
    <row r="120" spans="1:234" x14ac:dyDescent="0.2">
      <c r="A120" s="34" t="s">
        <v>94</v>
      </c>
      <c r="B120" s="37">
        <v>127</v>
      </c>
      <c r="C120" s="60">
        <v>78</v>
      </c>
      <c r="D120" s="63">
        <v>61.417322834645667</v>
      </c>
      <c r="E120" s="37">
        <v>178</v>
      </c>
      <c r="F120" s="60">
        <v>96</v>
      </c>
      <c r="G120" s="63">
        <v>53.932584269662918</v>
      </c>
      <c r="H120" s="37">
        <v>293</v>
      </c>
      <c r="I120" s="38">
        <v>189</v>
      </c>
      <c r="J120" s="39">
        <v>64.50511945392492</v>
      </c>
    </row>
    <row r="121" spans="1:234" x14ac:dyDescent="0.2">
      <c r="A121" s="34" t="s">
        <v>99</v>
      </c>
      <c r="B121" s="37">
        <v>128</v>
      </c>
      <c r="C121" s="60">
        <v>63</v>
      </c>
      <c r="D121" s="63">
        <v>49.21875</v>
      </c>
      <c r="E121" s="37">
        <v>151</v>
      </c>
      <c r="F121" s="60">
        <v>62</v>
      </c>
      <c r="G121" s="63">
        <v>41.059602649006621</v>
      </c>
      <c r="H121" s="37">
        <v>329</v>
      </c>
      <c r="I121" s="38">
        <v>210</v>
      </c>
      <c r="J121" s="39">
        <v>63.829787234042563</v>
      </c>
    </row>
    <row r="122" spans="1:234" x14ac:dyDescent="0.2">
      <c r="A122" s="34" t="s">
        <v>102</v>
      </c>
      <c r="B122" s="37">
        <v>227</v>
      </c>
      <c r="C122" s="60">
        <v>97</v>
      </c>
      <c r="D122" s="63">
        <v>42.731277533039638</v>
      </c>
      <c r="E122" s="37">
        <v>205</v>
      </c>
      <c r="F122" s="60">
        <v>78</v>
      </c>
      <c r="G122" s="63">
        <v>38.048780487804883</v>
      </c>
      <c r="H122" s="37">
        <v>573</v>
      </c>
      <c r="I122" s="38">
        <v>329</v>
      </c>
      <c r="J122" s="39">
        <v>57.417102966841178</v>
      </c>
    </row>
    <row r="123" spans="1:234" ht="13.5" thickBot="1" x14ac:dyDescent="0.25">
      <c r="A123" s="40" t="s">
        <v>295</v>
      </c>
      <c r="B123" s="61">
        <f>SUM(B101:B122)</f>
        <v>4196</v>
      </c>
      <c r="C123" s="61">
        <f>SUM(C101:C122)</f>
        <v>2165</v>
      </c>
      <c r="D123" s="64">
        <f>(C123/B123)*100</f>
        <v>51.596758817921831</v>
      </c>
      <c r="E123" s="61">
        <f>SUM(E101:E122)</f>
        <v>4503</v>
      </c>
      <c r="F123" s="61">
        <f>SUM(F101:F122)</f>
        <v>2057</v>
      </c>
      <c r="G123" s="64">
        <f>(F123/E123)*100</f>
        <v>45.680657339551409</v>
      </c>
      <c r="H123" s="41">
        <f>SUM(H101:H122)</f>
        <v>9599</v>
      </c>
      <c r="I123" s="41">
        <f>SUM(I101:I122)</f>
        <v>6184</v>
      </c>
      <c r="J123" s="42">
        <f>(I123/H123)*100</f>
        <v>64.423377435149504</v>
      </c>
    </row>
    <row r="124" spans="1:234" s="28" customFormat="1" ht="25.5" customHeight="1" thickTop="1" x14ac:dyDescent="0.2">
      <c r="A124" s="138" t="s">
        <v>294</v>
      </c>
      <c r="B124" s="149" t="s">
        <v>464</v>
      </c>
      <c r="C124" s="151" t="s">
        <v>465</v>
      </c>
      <c r="D124" s="152"/>
      <c r="E124" s="149" t="s">
        <v>466</v>
      </c>
      <c r="F124" s="151" t="s">
        <v>467</v>
      </c>
      <c r="G124" s="152"/>
      <c r="H124" s="136" t="s">
        <v>468</v>
      </c>
      <c r="I124" s="134" t="s">
        <v>469</v>
      </c>
      <c r="J124" s="135"/>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row>
    <row r="125" spans="1:234" s="32" customFormat="1" ht="25.5" customHeight="1" x14ac:dyDescent="0.2">
      <c r="A125" s="139"/>
      <c r="B125" s="150"/>
      <c r="C125" s="56" t="s">
        <v>490</v>
      </c>
      <c r="D125" s="57" t="s">
        <v>293</v>
      </c>
      <c r="E125" s="150"/>
      <c r="F125" s="56" t="s">
        <v>490</v>
      </c>
      <c r="G125" s="57" t="s">
        <v>293</v>
      </c>
      <c r="H125" s="137"/>
      <c r="I125" s="51" t="s">
        <v>513</v>
      </c>
      <c r="J125" s="31" t="s">
        <v>293</v>
      </c>
    </row>
    <row r="126" spans="1:234" ht="18" x14ac:dyDescent="0.25">
      <c r="A126" s="33" t="s">
        <v>339</v>
      </c>
      <c r="B126" s="65"/>
      <c r="C126" s="65"/>
      <c r="D126" s="66"/>
      <c r="E126" s="66"/>
      <c r="F126" s="66"/>
      <c r="G126" s="66"/>
      <c r="H126" s="33"/>
      <c r="I126" s="33"/>
      <c r="J126" s="45"/>
    </row>
    <row r="127" spans="1:234" x14ac:dyDescent="0.2">
      <c r="A127" s="34" t="s">
        <v>58</v>
      </c>
      <c r="B127" s="37">
        <v>838</v>
      </c>
      <c r="C127" s="60">
        <v>456</v>
      </c>
      <c r="D127" s="63">
        <v>54.415274463007158</v>
      </c>
      <c r="E127" s="37">
        <v>915</v>
      </c>
      <c r="F127" s="60">
        <v>482</v>
      </c>
      <c r="G127" s="63">
        <v>52.677595628415297</v>
      </c>
      <c r="H127" s="37">
        <v>1918</v>
      </c>
      <c r="I127" s="38">
        <v>1296</v>
      </c>
      <c r="J127" s="39">
        <v>67.570385818561007</v>
      </c>
    </row>
    <row r="128" spans="1:234" x14ac:dyDescent="0.2">
      <c r="A128" s="34" t="s">
        <v>59</v>
      </c>
      <c r="B128" s="37">
        <v>468</v>
      </c>
      <c r="C128" s="60">
        <v>186</v>
      </c>
      <c r="D128" s="63">
        <v>39.743589743589737</v>
      </c>
      <c r="E128" s="37">
        <v>463</v>
      </c>
      <c r="F128" s="60">
        <v>183</v>
      </c>
      <c r="G128" s="63">
        <v>39.524838012958973</v>
      </c>
      <c r="H128" s="37">
        <v>881</v>
      </c>
      <c r="I128" s="38">
        <v>487</v>
      </c>
      <c r="J128" s="39">
        <v>55.278093076049942</v>
      </c>
    </row>
    <row r="129" spans="1:234" x14ac:dyDescent="0.2">
      <c r="A129" s="34" t="s">
        <v>66</v>
      </c>
      <c r="B129" s="37">
        <v>50</v>
      </c>
      <c r="C129" s="60">
        <v>34</v>
      </c>
      <c r="D129" s="63">
        <v>68</v>
      </c>
      <c r="E129" s="37">
        <v>45</v>
      </c>
      <c r="F129" s="60">
        <v>22</v>
      </c>
      <c r="G129" s="63">
        <v>48.888888888888893</v>
      </c>
      <c r="H129" s="37">
        <v>107</v>
      </c>
      <c r="I129" s="38">
        <v>87</v>
      </c>
      <c r="J129" s="39">
        <v>81.308411214953267</v>
      </c>
    </row>
    <row r="130" spans="1:234" x14ac:dyDescent="0.2">
      <c r="A130" s="34" t="s">
        <v>69</v>
      </c>
      <c r="B130" s="37">
        <v>122</v>
      </c>
      <c r="C130" s="60">
        <v>80</v>
      </c>
      <c r="D130" s="63">
        <v>65.573770491803273</v>
      </c>
      <c r="E130" s="37">
        <v>131</v>
      </c>
      <c r="F130" s="60">
        <v>87</v>
      </c>
      <c r="G130" s="63">
        <v>66.412213740458014</v>
      </c>
      <c r="H130" s="37">
        <v>289</v>
      </c>
      <c r="I130" s="38">
        <v>216</v>
      </c>
      <c r="J130" s="39">
        <v>74.740484429065745</v>
      </c>
    </row>
    <row r="131" spans="1:234" x14ac:dyDescent="0.2">
      <c r="A131" s="34" t="s">
        <v>70</v>
      </c>
      <c r="B131" s="37">
        <v>716</v>
      </c>
      <c r="C131" s="60">
        <v>352</v>
      </c>
      <c r="D131" s="63">
        <v>49.162011173184361</v>
      </c>
      <c r="E131" s="37">
        <v>747</v>
      </c>
      <c r="F131" s="60">
        <v>337</v>
      </c>
      <c r="G131" s="63">
        <v>45.113788487282463</v>
      </c>
      <c r="H131" s="37">
        <v>1522</v>
      </c>
      <c r="I131" s="38">
        <v>979</v>
      </c>
      <c r="J131" s="39">
        <v>64.323258869908017</v>
      </c>
    </row>
    <row r="132" spans="1:234" x14ac:dyDescent="0.2">
      <c r="A132" s="34" t="s">
        <v>78</v>
      </c>
      <c r="B132" s="37">
        <v>254</v>
      </c>
      <c r="C132" s="60">
        <v>204</v>
      </c>
      <c r="D132" s="63">
        <v>80.314960629921259</v>
      </c>
      <c r="E132" s="37">
        <v>257</v>
      </c>
      <c r="F132" s="60">
        <v>193</v>
      </c>
      <c r="G132" s="63">
        <v>75.097276264591443</v>
      </c>
      <c r="H132" s="37">
        <v>579</v>
      </c>
      <c r="I132" s="38">
        <v>488</v>
      </c>
      <c r="J132" s="39">
        <v>84.283246977547492</v>
      </c>
    </row>
    <row r="133" spans="1:234" x14ac:dyDescent="0.2">
      <c r="A133" s="34" t="s">
        <v>83</v>
      </c>
      <c r="B133" s="37">
        <v>295</v>
      </c>
      <c r="C133" s="60">
        <v>190</v>
      </c>
      <c r="D133" s="63">
        <v>64.406779661016955</v>
      </c>
      <c r="E133" s="37">
        <v>297</v>
      </c>
      <c r="F133" s="60">
        <v>205</v>
      </c>
      <c r="G133" s="63">
        <v>69.023569023569024</v>
      </c>
      <c r="H133" s="37">
        <v>568</v>
      </c>
      <c r="I133" s="38">
        <v>430</v>
      </c>
      <c r="J133" s="39">
        <v>75.704225352112672</v>
      </c>
    </row>
    <row r="134" spans="1:234" x14ac:dyDescent="0.2">
      <c r="A134" s="34" t="s">
        <v>88</v>
      </c>
      <c r="B134" s="37">
        <v>279</v>
      </c>
      <c r="C134" s="60">
        <v>211</v>
      </c>
      <c r="D134" s="63">
        <v>75.627240143369178</v>
      </c>
      <c r="E134" s="37">
        <v>311</v>
      </c>
      <c r="F134" s="60">
        <v>237</v>
      </c>
      <c r="G134" s="63">
        <v>76.20578778135048</v>
      </c>
      <c r="H134" s="37">
        <v>597</v>
      </c>
      <c r="I134" s="38">
        <v>504</v>
      </c>
      <c r="J134" s="39">
        <v>84.422110552763826</v>
      </c>
    </row>
    <row r="135" spans="1:234" x14ac:dyDescent="0.2">
      <c r="A135" s="34" t="s">
        <v>90</v>
      </c>
      <c r="B135" s="37">
        <v>149</v>
      </c>
      <c r="C135" s="60">
        <v>106</v>
      </c>
      <c r="D135" s="63">
        <v>71.140939597315437</v>
      </c>
      <c r="E135" s="37">
        <v>173</v>
      </c>
      <c r="F135" s="60">
        <v>100</v>
      </c>
      <c r="G135" s="63">
        <v>57.803468208092482</v>
      </c>
      <c r="H135" s="37">
        <v>351</v>
      </c>
      <c r="I135" s="38">
        <v>255</v>
      </c>
      <c r="J135" s="39">
        <v>72.649572649572647</v>
      </c>
    </row>
    <row r="136" spans="1:234" x14ac:dyDescent="0.2">
      <c r="A136" s="34" t="s">
        <v>499</v>
      </c>
      <c r="B136" s="37">
        <v>202</v>
      </c>
      <c r="C136" s="60">
        <v>133</v>
      </c>
      <c r="D136" s="63">
        <v>65.841584158415841</v>
      </c>
      <c r="E136" s="37">
        <v>217</v>
      </c>
      <c r="F136" s="60">
        <v>143</v>
      </c>
      <c r="G136" s="63">
        <v>65.89861751152074</v>
      </c>
      <c r="H136" s="37">
        <v>508</v>
      </c>
      <c r="I136" s="38">
        <v>395</v>
      </c>
      <c r="J136" s="63">
        <v>77.755905511811022</v>
      </c>
    </row>
    <row r="137" spans="1:234" x14ac:dyDescent="0.2">
      <c r="A137" s="34" t="s">
        <v>92</v>
      </c>
      <c r="B137" s="37">
        <v>63</v>
      </c>
      <c r="C137" s="60">
        <v>24</v>
      </c>
      <c r="D137" s="63">
        <v>38.095238095238088</v>
      </c>
      <c r="E137" s="37">
        <v>68</v>
      </c>
      <c r="F137" s="60">
        <v>33</v>
      </c>
      <c r="G137" s="63">
        <v>48.529411764705877</v>
      </c>
      <c r="H137" s="37">
        <v>131</v>
      </c>
      <c r="I137" s="38">
        <v>85</v>
      </c>
      <c r="J137" s="39">
        <v>64.885496183206101</v>
      </c>
    </row>
    <row r="138" spans="1:234" x14ac:dyDescent="0.2">
      <c r="A138" s="34" t="s">
        <v>95</v>
      </c>
      <c r="B138" s="37">
        <v>155</v>
      </c>
      <c r="C138" s="60">
        <v>116</v>
      </c>
      <c r="D138" s="63">
        <v>74.838709677419359</v>
      </c>
      <c r="E138" s="37">
        <v>168</v>
      </c>
      <c r="F138" s="60">
        <v>108</v>
      </c>
      <c r="G138" s="63">
        <v>64.285714285714292</v>
      </c>
      <c r="H138" s="37">
        <v>350</v>
      </c>
      <c r="I138" s="38">
        <v>280</v>
      </c>
      <c r="J138" s="39">
        <v>80</v>
      </c>
    </row>
    <row r="139" spans="1:234" x14ac:dyDescent="0.2">
      <c r="A139" s="34" t="s">
        <v>97</v>
      </c>
      <c r="B139" s="37">
        <v>94</v>
      </c>
      <c r="C139" s="60">
        <v>64</v>
      </c>
      <c r="D139" s="63">
        <v>68.085106382978722</v>
      </c>
      <c r="E139" s="37">
        <v>70</v>
      </c>
      <c r="F139" s="60">
        <v>43</v>
      </c>
      <c r="G139" s="63">
        <v>61.428571428571431</v>
      </c>
      <c r="H139" s="37">
        <v>166</v>
      </c>
      <c r="I139" s="38">
        <v>123</v>
      </c>
      <c r="J139" s="39">
        <v>74.096385542168676</v>
      </c>
    </row>
    <row r="140" spans="1:234" x14ac:dyDescent="0.2">
      <c r="A140" s="34" t="s">
        <v>101</v>
      </c>
      <c r="B140" s="37">
        <v>238</v>
      </c>
      <c r="C140" s="60">
        <v>162</v>
      </c>
      <c r="D140" s="63">
        <v>68.067226890756302</v>
      </c>
      <c r="E140" s="37">
        <v>245</v>
      </c>
      <c r="F140" s="60">
        <v>153</v>
      </c>
      <c r="G140" s="63">
        <v>62.448979591836732</v>
      </c>
      <c r="H140" s="37">
        <v>485</v>
      </c>
      <c r="I140" s="38">
        <v>372</v>
      </c>
      <c r="J140" s="39">
        <v>76.701030927835049</v>
      </c>
    </row>
    <row r="141" spans="1:234" ht="13.5" thickBot="1" x14ac:dyDescent="0.25">
      <c r="A141" s="40" t="s">
        <v>295</v>
      </c>
      <c r="B141" s="61">
        <f>SUM(B127:B140)</f>
        <v>3923</v>
      </c>
      <c r="C141" s="61">
        <f>SUM(C127:C140)</f>
        <v>2318</v>
      </c>
      <c r="D141" s="64">
        <f>(C141/B141)*100</f>
        <v>59.087433086923269</v>
      </c>
      <c r="E141" s="61">
        <f>SUM(E127:E140)</f>
        <v>4107</v>
      </c>
      <c r="F141" s="61">
        <f>SUM(F127:F140)</f>
        <v>2326</v>
      </c>
      <c r="G141" s="64">
        <f>(F141/E141)*100</f>
        <v>56.635013391770151</v>
      </c>
      <c r="H141" s="41">
        <f>SUM(H127:H140)</f>
        <v>8452</v>
      </c>
      <c r="I141" s="41">
        <f>SUM(I127:I140)</f>
        <v>5997</v>
      </c>
      <c r="J141" s="42">
        <f>(I141/H141)*100</f>
        <v>70.953620444865123</v>
      </c>
    </row>
    <row r="142" spans="1:234" s="28" customFormat="1" ht="25.5" customHeight="1" thickTop="1" x14ac:dyDescent="0.2">
      <c r="A142" s="138" t="s">
        <v>294</v>
      </c>
      <c r="B142" s="149" t="s">
        <v>464</v>
      </c>
      <c r="C142" s="151" t="s">
        <v>465</v>
      </c>
      <c r="D142" s="152"/>
      <c r="E142" s="149" t="s">
        <v>466</v>
      </c>
      <c r="F142" s="151" t="s">
        <v>467</v>
      </c>
      <c r="G142" s="152"/>
      <c r="H142" s="136" t="s">
        <v>468</v>
      </c>
      <c r="I142" s="134" t="s">
        <v>469</v>
      </c>
      <c r="J142" s="135"/>
      <c r="K142" s="27"/>
      <c r="L142" s="27"/>
      <c r="M142" s="27"/>
      <c r="N142" s="27"/>
      <c r="O142" s="27"/>
      <c r="P142" s="27"/>
      <c r="Q142" s="27"/>
      <c r="R142" s="27"/>
      <c r="S142" s="27"/>
      <c r="T142" s="27"/>
      <c r="U142" s="27"/>
      <c r="V142" s="27"/>
      <c r="W142" s="27"/>
      <c r="X142" s="27"/>
      <c r="Y142" s="27"/>
      <c r="Z142" s="27"/>
      <c r="AA142" s="27"/>
      <c r="AB142" s="27"/>
      <c r="AC142" s="27"/>
      <c r="AD142" s="27"/>
      <c r="AE142" s="27"/>
      <c r="AF142" s="27"/>
      <c r="AG142" s="27"/>
      <c r="AH142" s="27"/>
      <c r="AI142" s="27"/>
      <c r="AJ142" s="27"/>
      <c r="AK142" s="27"/>
      <c r="AL142" s="27"/>
      <c r="AM142" s="27"/>
      <c r="AN142" s="27"/>
      <c r="AO142" s="27"/>
      <c r="AP142" s="27"/>
      <c r="AQ142" s="27"/>
      <c r="AR142" s="27"/>
      <c r="AS142" s="27"/>
      <c r="AT142" s="27"/>
      <c r="AU142" s="27"/>
      <c r="AV142" s="27"/>
      <c r="AW142" s="27"/>
      <c r="AX142" s="27"/>
      <c r="AY142" s="27"/>
      <c r="AZ142" s="27"/>
      <c r="BA142" s="27"/>
      <c r="BB142" s="27"/>
      <c r="BC142" s="27"/>
      <c r="BD142" s="27"/>
      <c r="BE142" s="27"/>
      <c r="BF142" s="27"/>
      <c r="BG142" s="27"/>
      <c r="BH142" s="27"/>
      <c r="BI142" s="27"/>
      <c r="BJ142" s="27"/>
      <c r="BK142" s="27"/>
      <c r="BL142" s="27"/>
      <c r="BM142" s="27"/>
      <c r="BN142" s="27"/>
      <c r="BO142" s="27"/>
      <c r="BP142" s="27"/>
      <c r="BQ142" s="27"/>
      <c r="BR142" s="27"/>
      <c r="BS142" s="27"/>
      <c r="BT142" s="27"/>
      <c r="BU142" s="27"/>
      <c r="BV142" s="27"/>
      <c r="BW142" s="27"/>
      <c r="BX142" s="27"/>
      <c r="BY142" s="27"/>
      <c r="BZ142" s="27"/>
      <c r="CA142" s="27"/>
      <c r="CB142" s="27"/>
      <c r="CC142" s="27"/>
      <c r="CD142" s="27"/>
      <c r="CE142" s="27"/>
      <c r="CF142" s="27"/>
      <c r="CG142" s="27"/>
      <c r="CH142" s="27"/>
      <c r="CI142" s="27"/>
      <c r="CJ142" s="27"/>
      <c r="CK142" s="27"/>
      <c r="CL142" s="27"/>
      <c r="CM142" s="27"/>
      <c r="CN142" s="27"/>
      <c r="CO142" s="27"/>
      <c r="CP142" s="27"/>
      <c r="CQ142" s="27"/>
      <c r="CR142" s="27"/>
      <c r="CS142" s="27"/>
      <c r="CT142" s="27"/>
      <c r="CU142" s="27"/>
      <c r="CV142" s="27"/>
      <c r="CW142" s="27"/>
      <c r="CX142" s="27"/>
      <c r="CY142" s="27"/>
      <c r="CZ142" s="27"/>
      <c r="DA142" s="27"/>
      <c r="DB142" s="27"/>
      <c r="DC142" s="27"/>
      <c r="DD142" s="27"/>
      <c r="DE142" s="27"/>
      <c r="DF142" s="27"/>
      <c r="DG142" s="27"/>
      <c r="DH142" s="27"/>
      <c r="DI142" s="27"/>
      <c r="DJ142" s="27"/>
      <c r="DK142" s="27"/>
      <c r="DL142" s="27"/>
      <c r="DM142" s="27"/>
      <c r="DN142" s="27"/>
      <c r="DO142" s="27"/>
      <c r="DP142" s="27"/>
      <c r="DQ142" s="27"/>
      <c r="DR142" s="27"/>
      <c r="DS142" s="27"/>
      <c r="DT142" s="27"/>
      <c r="DU142" s="27"/>
      <c r="DV142" s="27"/>
      <c r="DW142" s="27"/>
      <c r="DX142" s="27"/>
      <c r="DY142" s="27"/>
      <c r="DZ142" s="27"/>
      <c r="EA142" s="27"/>
      <c r="EB142" s="27"/>
      <c r="EC142" s="27"/>
      <c r="ED142" s="27"/>
      <c r="EE142" s="27"/>
      <c r="EF142" s="27"/>
      <c r="EG142" s="27"/>
      <c r="EH142" s="27"/>
      <c r="EI142" s="27"/>
      <c r="EJ142" s="27"/>
      <c r="EK142" s="27"/>
      <c r="EL142" s="27"/>
      <c r="EM142" s="27"/>
      <c r="EN142" s="27"/>
      <c r="EO142" s="27"/>
      <c r="EP142" s="27"/>
      <c r="EQ142" s="27"/>
      <c r="ER142" s="27"/>
      <c r="ES142" s="27"/>
      <c r="ET142" s="27"/>
      <c r="EU142" s="27"/>
      <c r="EV142" s="27"/>
      <c r="EW142" s="27"/>
      <c r="EX142" s="27"/>
      <c r="EY142" s="27"/>
      <c r="EZ142" s="27"/>
      <c r="FA142" s="27"/>
      <c r="FB142" s="27"/>
      <c r="FC142" s="27"/>
      <c r="FD142" s="27"/>
      <c r="FE142" s="27"/>
      <c r="FF142" s="27"/>
      <c r="FG142" s="27"/>
      <c r="FH142" s="27"/>
      <c r="FI142" s="27"/>
      <c r="FJ142" s="27"/>
      <c r="FK142" s="27"/>
      <c r="FL142" s="27"/>
      <c r="FM142" s="27"/>
      <c r="FN142" s="27"/>
      <c r="FO142" s="27"/>
      <c r="FP142" s="27"/>
      <c r="FQ142" s="27"/>
      <c r="FR142" s="27"/>
      <c r="FS142" s="27"/>
      <c r="FT142" s="27"/>
      <c r="FU142" s="27"/>
      <c r="FV142" s="27"/>
      <c r="FW142" s="27"/>
      <c r="FX142" s="27"/>
      <c r="FY142" s="27"/>
      <c r="FZ142" s="27"/>
      <c r="GA142" s="27"/>
      <c r="GB142" s="27"/>
      <c r="GC142" s="27"/>
      <c r="GD142" s="27"/>
      <c r="GE142" s="27"/>
      <c r="GF142" s="27"/>
      <c r="GG142" s="27"/>
      <c r="GH142" s="27"/>
      <c r="GI142" s="27"/>
      <c r="GJ142" s="27"/>
      <c r="GK142" s="27"/>
      <c r="GL142" s="27"/>
      <c r="GM142" s="27"/>
      <c r="GN142" s="27"/>
      <c r="GO142" s="27"/>
      <c r="GP142" s="27"/>
      <c r="GQ142" s="27"/>
      <c r="GR142" s="27"/>
      <c r="GS142" s="27"/>
      <c r="GT142" s="27"/>
      <c r="GU142" s="27"/>
      <c r="GV142" s="27"/>
      <c r="GW142" s="27"/>
      <c r="GX142" s="27"/>
      <c r="GY142" s="27"/>
      <c r="GZ142" s="27"/>
      <c r="HA142" s="27"/>
      <c r="HB142" s="27"/>
      <c r="HC142" s="27"/>
      <c r="HD142" s="27"/>
      <c r="HE142" s="27"/>
      <c r="HF142" s="27"/>
      <c r="HG142" s="27"/>
      <c r="HH142" s="27"/>
      <c r="HI142" s="27"/>
      <c r="HJ142" s="27"/>
      <c r="HK142" s="27"/>
      <c r="HL142" s="27"/>
      <c r="HM142" s="27"/>
      <c r="HN142" s="27"/>
      <c r="HO142" s="27"/>
      <c r="HP142" s="27"/>
      <c r="HQ142" s="27"/>
      <c r="HR142" s="27"/>
      <c r="HS142" s="27"/>
      <c r="HT142" s="27"/>
      <c r="HU142" s="27"/>
      <c r="HV142" s="27"/>
      <c r="HW142" s="27"/>
      <c r="HX142" s="27"/>
      <c r="HY142" s="27"/>
      <c r="HZ142" s="27"/>
    </row>
    <row r="143" spans="1:234" s="32" customFormat="1" ht="25.5" customHeight="1" x14ac:dyDescent="0.2">
      <c r="A143" s="139"/>
      <c r="B143" s="150"/>
      <c r="C143" s="56" t="s">
        <v>490</v>
      </c>
      <c r="D143" s="57" t="s">
        <v>293</v>
      </c>
      <c r="E143" s="150"/>
      <c r="F143" s="56" t="s">
        <v>490</v>
      </c>
      <c r="G143" s="57" t="s">
        <v>293</v>
      </c>
      <c r="H143" s="137"/>
      <c r="I143" s="51" t="s">
        <v>513</v>
      </c>
      <c r="J143" s="31" t="s">
        <v>293</v>
      </c>
    </row>
    <row r="144" spans="1:234" ht="18" x14ac:dyDescent="0.25">
      <c r="A144" s="33" t="s">
        <v>341</v>
      </c>
      <c r="B144" s="65"/>
      <c r="C144" s="65"/>
      <c r="D144" s="66"/>
      <c r="E144" s="66"/>
      <c r="F144" s="66"/>
      <c r="G144" s="66"/>
      <c r="H144" s="33"/>
      <c r="I144" s="33"/>
      <c r="J144" s="45"/>
    </row>
    <row r="145" spans="1:10" x14ac:dyDescent="0.2">
      <c r="A145" s="34" t="s">
        <v>349</v>
      </c>
      <c r="B145" s="37">
        <v>158</v>
      </c>
      <c r="C145" s="60">
        <v>116</v>
      </c>
      <c r="D145" s="63">
        <v>73.417721518987335</v>
      </c>
      <c r="E145" s="37">
        <v>200</v>
      </c>
      <c r="F145" s="60">
        <v>127</v>
      </c>
      <c r="G145" s="63">
        <v>63.5</v>
      </c>
      <c r="H145" s="37">
        <v>364</v>
      </c>
      <c r="I145" s="38">
        <v>287</v>
      </c>
      <c r="J145" s="39">
        <v>78.84615384615384</v>
      </c>
    </row>
    <row r="146" spans="1:10" x14ac:dyDescent="0.2">
      <c r="A146" s="34" t="s">
        <v>61</v>
      </c>
      <c r="B146" s="37">
        <v>150</v>
      </c>
      <c r="C146" s="60">
        <v>118</v>
      </c>
      <c r="D146" s="63">
        <v>78.666666666666671</v>
      </c>
      <c r="E146" s="37">
        <v>131</v>
      </c>
      <c r="F146" s="60">
        <v>80</v>
      </c>
      <c r="G146" s="63">
        <v>61.068702290076338</v>
      </c>
      <c r="H146" s="37">
        <v>266</v>
      </c>
      <c r="I146" s="38">
        <v>204</v>
      </c>
      <c r="J146" s="39">
        <v>76.691729323308266</v>
      </c>
    </row>
    <row r="147" spans="1:10" x14ac:dyDescent="0.2">
      <c r="A147" s="34" t="s">
        <v>64</v>
      </c>
      <c r="B147" s="37">
        <v>131</v>
      </c>
      <c r="C147" s="60">
        <v>72</v>
      </c>
      <c r="D147" s="63">
        <v>54.961832061068712</v>
      </c>
      <c r="E147" s="37">
        <v>142</v>
      </c>
      <c r="F147" s="60">
        <v>77</v>
      </c>
      <c r="G147" s="63">
        <v>54.225352112676063</v>
      </c>
      <c r="H147" s="37">
        <v>340</v>
      </c>
      <c r="I147" s="38">
        <v>232</v>
      </c>
      <c r="J147" s="39">
        <v>68.235294117647058</v>
      </c>
    </row>
    <row r="148" spans="1:10" x14ac:dyDescent="0.2">
      <c r="A148" s="34" t="s">
        <v>65</v>
      </c>
      <c r="B148" s="37">
        <v>169</v>
      </c>
      <c r="C148" s="60">
        <v>103</v>
      </c>
      <c r="D148" s="63">
        <v>60.946745562130182</v>
      </c>
      <c r="E148" s="37">
        <v>159</v>
      </c>
      <c r="F148" s="60">
        <v>90</v>
      </c>
      <c r="G148" s="63">
        <v>56.60377358490566</v>
      </c>
      <c r="H148" s="37">
        <v>376</v>
      </c>
      <c r="I148" s="38">
        <v>280</v>
      </c>
      <c r="J148" s="39">
        <v>74.468085106382972</v>
      </c>
    </row>
    <row r="149" spans="1:10" x14ac:dyDescent="0.2">
      <c r="A149" s="34" t="s">
        <v>68</v>
      </c>
      <c r="B149" s="37">
        <v>76</v>
      </c>
      <c r="C149" s="60">
        <v>54</v>
      </c>
      <c r="D149" s="63">
        <v>71.05263157894737</v>
      </c>
      <c r="E149" s="37">
        <v>102</v>
      </c>
      <c r="F149" s="60">
        <v>78</v>
      </c>
      <c r="G149" s="63">
        <v>76.470588235294116</v>
      </c>
      <c r="H149" s="37">
        <v>223</v>
      </c>
      <c r="I149" s="38">
        <v>182</v>
      </c>
      <c r="J149" s="39">
        <v>81.61434977578476</v>
      </c>
    </row>
    <row r="150" spans="1:10" x14ac:dyDescent="0.2">
      <c r="A150" s="34" t="s">
        <v>77</v>
      </c>
      <c r="B150" s="37">
        <v>80</v>
      </c>
      <c r="C150" s="60">
        <v>55</v>
      </c>
      <c r="D150" s="63">
        <v>68.75</v>
      </c>
      <c r="E150" s="37">
        <v>95</v>
      </c>
      <c r="F150" s="60">
        <v>62</v>
      </c>
      <c r="G150" s="63">
        <v>65.263157894736835</v>
      </c>
      <c r="H150" s="37">
        <v>196</v>
      </c>
      <c r="I150" s="38">
        <v>160</v>
      </c>
      <c r="J150" s="39">
        <v>81.632653061224488</v>
      </c>
    </row>
    <row r="151" spans="1:10" x14ac:dyDescent="0.2">
      <c r="A151" s="34" t="s">
        <v>80</v>
      </c>
      <c r="B151" s="37">
        <v>130</v>
      </c>
      <c r="C151" s="60">
        <v>98</v>
      </c>
      <c r="D151" s="63">
        <v>75.384615384615387</v>
      </c>
      <c r="E151" s="37">
        <v>160</v>
      </c>
      <c r="F151" s="60">
        <v>105</v>
      </c>
      <c r="G151" s="63">
        <v>65.625</v>
      </c>
      <c r="H151" s="37">
        <v>298</v>
      </c>
      <c r="I151" s="38">
        <v>227</v>
      </c>
      <c r="J151" s="39">
        <v>76.174496644295303</v>
      </c>
    </row>
    <row r="152" spans="1:10" ht="12.75" customHeight="1" x14ac:dyDescent="0.2">
      <c r="A152" s="34" t="s">
        <v>372</v>
      </c>
      <c r="B152" s="37">
        <v>25</v>
      </c>
      <c r="C152" s="60">
        <v>16</v>
      </c>
      <c r="D152" s="63">
        <v>64</v>
      </c>
      <c r="E152" s="37">
        <v>38</v>
      </c>
      <c r="F152" s="60">
        <v>23</v>
      </c>
      <c r="G152" s="63">
        <v>60.526315789473678</v>
      </c>
      <c r="H152" s="37">
        <v>76</v>
      </c>
      <c r="I152" s="38">
        <v>65</v>
      </c>
      <c r="J152" s="39">
        <v>85.526315789473685</v>
      </c>
    </row>
    <row r="153" spans="1:10" x14ac:dyDescent="0.2">
      <c r="A153" s="34" t="s">
        <v>82</v>
      </c>
      <c r="B153" s="37">
        <v>154</v>
      </c>
      <c r="C153" s="60">
        <v>41</v>
      </c>
      <c r="D153" s="63">
        <v>26.623376623376618</v>
      </c>
      <c r="E153" s="37">
        <v>175</v>
      </c>
      <c r="F153" s="60">
        <v>44</v>
      </c>
      <c r="G153" s="63">
        <v>25.142857142857139</v>
      </c>
      <c r="H153" s="37">
        <v>339</v>
      </c>
      <c r="I153" s="38">
        <v>139</v>
      </c>
      <c r="J153" s="39">
        <v>41.002949852507378</v>
      </c>
    </row>
    <row r="154" spans="1:10" x14ac:dyDescent="0.2">
      <c r="A154" s="34" t="s">
        <v>84</v>
      </c>
      <c r="B154" s="37">
        <v>799</v>
      </c>
      <c r="C154" s="60">
        <v>486</v>
      </c>
      <c r="D154" s="63">
        <v>60.826032540675847</v>
      </c>
      <c r="E154" s="37">
        <v>826</v>
      </c>
      <c r="F154" s="60">
        <v>503</v>
      </c>
      <c r="G154" s="63">
        <v>60.89588377723971</v>
      </c>
      <c r="H154" s="37">
        <v>1727</v>
      </c>
      <c r="I154" s="38">
        <v>1336</v>
      </c>
      <c r="J154" s="39">
        <v>77.359583092067169</v>
      </c>
    </row>
    <row r="155" spans="1:10" x14ac:dyDescent="0.2">
      <c r="A155" s="34" t="s">
        <v>93</v>
      </c>
      <c r="B155" s="37">
        <v>208</v>
      </c>
      <c r="C155" s="60">
        <v>121</v>
      </c>
      <c r="D155" s="63">
        <v>58.17307692307692</v>
      </c>
      <c r="E155" s="37">
        <v>216</v>
      </c>
      <c r="F155" s="60">
        <v>114</v>
      </c>
      <c r="G155" s="63">
        <v>52.777777777777779</v>
      </c>
      <c r="H155" s="37">
        <v>463</v>
      </c>
      <c r="I155" s="38">
        <v>336</v>
      </c>
      <c r="J155" s="39">
        <v>72.570194384449238</v>
      </c>
    </row>
    <row r="156" spans="1:10" x14ac:dyDescent="0.2">
      <c r="A156" s="34" t="s">
        <v>363</v>
      </c>
      <c r="B156" s="37">
        <v>271</v>
      </c>
      <c r="C156" s="60">
        <v>155</v>
      </c>
      <c r="D156" s="63">
        <v>57.195571955719558</v>
      </c>
      <c r="E156" s="37">
        <v>308</v>
      </c>
      <c r="F156" s="60">
        <v>159</v>
      </c>
      <c r="G156" s="63">
        <v>51.623376623376622</v>
      </c>
      <c r="H156" s="37">
        <v>629</v>
      </c>
      <c r="I156" s="38">
        <v>445</v>
      </c>
      <c r="J156" s="39">
        <v>70.747217806041334</v>
      </c>
    </row>
    <row r="157" spans="1:10" x14ac:dyDescent="0.2">
      <c r="A157" s="34" t="s">
        <v>96</v>
      </c>
      <c r="B157" s="37">
        <v>103</v>
      </c>
      <c r="C157" s="60">
        <v>75</v>
      </c>
      <c r="D157" s="63">
        <v>72.815533980582529</v>
      </c>
      <c r="E157" s="37">
        <v>113</v>
      </c>
      <c r="F157" s="60">
        <v>81</v>
      </c>
      <c r="G157" s="63">
        <v>71.681415929203538</v>
      </c>
      <c r="H157" s="37">
        <v>197</v>
      </c>
      <c r="I157" s="38">
        <v>157</v>
      </c>
      <c r="J157" s="39">
        <v>79.695431472081225</v>
      </c>
    </row>
    <row r="158" spans="1:10" x14ac:dyDescent="0.2">
      <c r="A158" s="34" t="s">
        <v>98</v>
      </c>
      <c r="B158" s="37">
        <v>176</v>
      </c>
      <c r="C158" s="60">
        <v>130</v>
      </c>
      <c r="D158" s="63">
        <v>73.86363636363636</v>
      </c>
      <c r="E158" s="37">
        <v>197</v>
      </c>
      <c r="F158" s="60">
        <v>129</v>
      </c>
      <c r="G158" s="63">
        <v>65.482233502538065</v>
      </c>
      <c r="H158" s="37">
        <v>487</v>
      </c>
      <c r="I158" s="38">
        <v>393</v>
      </c>
      <c r="J158" s="39">
        <v>80.698151950718682</v>
      </c>
    </row>
    <row r="159" spans="1:10" x14ac:dyDescent="0.2">
      <c r="A159" s="34" t="s">
        <v>100</v>
      </c>
      <c r="B159" s="37">
        <v>162</v>
      </c>
      <c r="C159" s="60">
        <v>74</v>
      </c>
      <c r="D159" s="63">
        <v>45.679012345679013</v>
      </c>
      <c r="E159" s="37">
        <v>186</v>
      </c>
      <c r="F159" s="60">
        <v>95</v>
      </c>
      <c r="G159" s="63">
        <v>51.075268817204297</v>
      </c>
      <c r="H159" s="37">
        <v>362</v>
      </c>
      <c r="I159" s="38">
        <v>230</v>
      </c>
      <c r="J159" s="39">
        <v>63.535911602209943</v>
      </c>
    </row>
    <row r="160" spans="1:10" ht="13.5" thickBot="1" x14ac:dyDescent="0.25">
      <c r="A160" s="40" t="s">
        <v>295</v>
      </c>
      <c r="B160" s="61">
        <f>SUM(B145:B159)</f>
        <v>2792</v>
      </c>
      <c r="C160" s="61">
        <f>SUM(C145:C159)</f>
        <v>1714</v>
      </c>
      <c r="D160" s="64">
        <f>(C160/B160)*100</f>
        <v>61.38968481375359</v>
      </c>
      <c r="E160" s="61">
        <f>SUM(E145:E159)</f>
        <v>3048</v>
      </c>
      <c r="F160" s="61">
        <f>SUM(F145:F159)</f>
        <v>1767</v>
      </c>
      <c r="G160" s="64">
        <f>(F160/E160)*100</f>
        <v>57.972440944881889</v>
      </c>
      <c r="H160" s="41">
        <f>SUM(H145:H159)</f>
        <v>6343</v>
      </c>
      <c r="I160" s="41">
        <f>SUM(I145:I159)</f>
        <v>4673</v>
      </c>
      <c r="J160" s="42">
        <f>(I160/H160)*100</f>
        <v>73.671764149456095</v>
      </c>
    </row>
    <row r="161" spans="1:234" s="28" customFormat="1" ht="25.5" customHeight="1" thickTop="1" x14ac:dyDescent="0.2">
      <c r="A161" s="138" t="s">
        <v>294</v>
      </c>
      <c r="B161" s="149" t="s">
        <v>464</v>
      </c>
      <c r="C161" s="151" t="s">
        <v>465</v>
      </c>
      <c r="D161" s="152"/>
      <c r="E161" s="149" t="s">
        <v>466</v>
      </c>
      <c r="F161" s="151" t="s">
        <v>467</v>
      </c>
      <c r="G161" s="152"/>
      <c r="H161" s="136" t="s">
        <v>468</v>
      </c>
      <c r="I161" s="134" t="s">
        <v>469</v>
      </c>
      <c r="J161" s="135"/>
      <c r="K161" s="27"/>
      <c r="L161" s="27"/>
      <c r="M161" s="27"/>
      <c r="N161" s="27"/>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27"/>
      <c r="AM161" s="27"/>
      <c r="AN161" s="27"/>
      <c r="AO161" s="27"/>
      <c r="AP161" s="27"/>
      <c r="AQ161" s="27"/>
      <c r="AR161" s="27"/>
      <c r="AS161" s="27"/>
      <c r="AT161" s="27"/>
      <c r="AU161" s="27"/>
      <c r="AV161" s="27"/>
      <c r="AW161" s="27"/>
      <c r="AX161" s="27"/>
      <c r="AY161" s="27"/>
      <c r="AZ161" s="27"/>
      <c r="BA161" s="27"/>
      <c r="BB161" s="27"/>
      <c r="BC161" s="27"/>
      <c r="BD161" s="27"/>
      <c r="BE161" s="27"/>
      <c r="BF161" s="27"/>
      <c r="BG161" s="27"/>
      <c r="BH161" s="27"/>
      <c r="BI161" s="27"/>
      <c r="BJ161" s="27"/>
      <c r="BK161" s="27"/>
      <c r="BL161" s="27"/>
      <c r="BM161" s="27"/>
      <c r="BN161" s="27"/>
      <c r="BO161" s="27"/>
      <c r="BP161" s="27"/>
      <c r="BQ161" s="27"/>
      <c r="BR161" s="27"/>
      <c r="BS161" s="27"/>
      <c r="BT161" s="27"/>
      <c r="BU161" s="27"/>
      <c r="BV161" s="27"/>
      <c r="BW161" s="27"/>
      <c r="BX161" s="27"/>
      <c r="BY161" s="27"/>
      <c r="BZ161" s="27"/>
      <c r="CA161" s="27"/>
      <c r="CB161" s="27"/>
      <c r="CC161" s="27"/>
      <c r="CD161" s="27"/>
      <c r="CE161" s="27"/>
      <c r="CF161" s="27"/>
      <c r="CG161" s="27"/>
      <c r="CH161" s="27"/>
      <c r="CI161" s="27"/>
      <c r="CJ161" s="27"/>
      <c r="CK161" s="27"/>
      <c r="CL161" s="27"/>
      <c r="CM161" s="27"/>
      <c r="CN161" s="27"/>
      <c r="CO161" s="27"/>
      <c r="CP161" s="27"/>
      <c r="CQ161" s="27"/>
      <c r="CR161" s="27"/>
      <c r="CS161" s="27"/>
      <c r="CT161" s="27"/>
      <c r="CU161" s="27"/>
      <c r="CV161" s="27"/>
      <c r="CW161" s="27"/>
      <c r="CX161" s="27"/>
      <c r="CY161" s="27"/>
      <c r="CZ161" s="27"/>
      <c r="DA161" s="27"/>
      <c r="DB161" s="27"/>
      <c r="DC161" s="27"/>
      <c r="DD161" s="27"/>
      <c r="DE161" s="27"/>
      <c r="DF161" s="27"/>
      <c r="DG161" s="27"/>
      <c r="DH161" s="27"/>
      <c r="DI161" s="27"/>
      <c r="DJ161" s="27"/>
      <c r="DK161" s="27"/>
      <c r="DL161" s="27"/>
      <c r="DM161" s="27"/>
      <c r="DN161" s="27"/>
      <c r="DO161" s="27"/>
      <c r="DP161" s="27"/>
      <c r="DQ161" s="27"/>
      <c r="DR161" s="27"/>
      <c r="DS161" s="27"/>
      <c r="DT161" s="27"/>
      <c r="DU161" s="27"/>
      <c r="DV161" s="27"/>
      <c r="DW161" s="27"/>
      <c r="DX161" s="27"/>
      <c r="DY161" s="27"/>
      <c r="DZ161" s="27"/>
      <c r="EA161" s="27"/>
      <c r="EB161" s="27"/>
      <c r="EC161" s="27"/>
      <c r="ED161" s="27"/>
      <c r="EE161" s="27"/>
      <c r="EF161" s="27"/>
      <c r="EG161" s="27"/>
      <c r="EH161" s="27"/>
      <c r="EI161" s="27"/>
      <c r="EJ161" s="27"/>
      <c r="EK161" s="27"/>
      <c r="EL161" s="27"/>
      <c r="EM161" s="27"/>
      <c r="EN161" s="27"/>
      <c r="EO161" s="27"/>
      <c r="EP161" s="27"/>
      <c r="EQ161" s="27"/>
      <c r="ER161" s="27"/>
      <c r="ES161" s="27"/>
      <c r="ET161" s="27"/>
      <c r="EU161" s="27"/>
      <c r="EV161" s="27"/>
      <c r="EW161" s="27"/>
      <c r="EX161" s="27"/>
      <c r="EY161" s="27"/>
      <c r="EZ161" s="27"/>
      <c r="FA161" s="27"/>
      <c r="FB161" s="27"/>
      <c r="FC161" s="27"/>
      <c r="FD161" s="27"/>
      <c r="FE161" s="27"/>
      <c r="FF161" s="27"/>
      <c r="FG161" s="27"/>
      <c r="FH161" s="27"/>
      <c r="FI161" s="27"/>
      <c r="FJ161" s="27"/>
      <c r="FK161" s="27"/>
      <c r="FL161" s="27"/>
      <c r="FM161" s="27"/>
      <c r="FN161" s="27"/>
      <c r="FO161" s="27"/>
      <c r="FP161" s="27"/>
      <c r="FQ161" s="27"/>
      <c r="FR161" s="27"/>
      <c r="FS161" s="27"/>
      <c r="FT161" s="27"/>
      <c r="FU161" s="27"/>
      <c r="FV161" s="27"/>
      <c r="FW161" s="27"/>
      <c r="FX161" s="27"/>
      <c r="FY161" s="27"/>
      <c r="FZ161" s="27"/>
      <c r="GA161" s="27"/>
      <c r="GB161" s="27"/>
      <c r="GC161" s="27"/>
      <c r="GD161" s="27"/>
      <c r="GE161" s="27"/>
      <c r="GF161" s="27"/>
      <c r="GG161" s="27"/>
      <c r="GH161" s="27"/>
      <c r="GI161" s="27"/>
      <c r="GJ161" s="27"/>
      <c r="GK161" s="27"/>
      <c r="GL161" s="27"/>
      <c r="GM161" s="27"/>
      <c r="GN161" s="27"/>
      <c r="GO161" s="27"/>
      <c r="GP161" s="27"/>
      <c r="GQ161" s="27"/>
      <c r="GR161" s="27"/>
      <c r="GS161" s="27"/>
      <c r="GT161" s="27"/>
      <c r="GU161" s="27"/>
      <c r="GV161" s="27"/>
      <c r="GW161" s="27"/>
      <c r="GX161" s="27"/>
      <c r="GY161" s="27"/>
      <c r="GZ161" s="27"/>
      <c r="HA161" s="27"/>
      <c r="HB161" s="27"/>
      <c r="HC161" s="27"/>
      <c r="HD161" s="27"/>
      <c r="HE161" s="27"/>
      <c r="HF161" s="27"/>
      <c r="HG161" s="27"/>
      <c r="HH161" s="27"/>
      <c r="HI161" s="27"/>
      <c r="HJ161" s="27"/>
      <c r="HK161" s="27"/>
      <c r="HL161" s="27"/>
      <c r="HM161" s="27"/>
      <c r="HN161" s="27"/>
      <c r="HO161" s="27"/>
      <c r="HP161" s="27"/>
      <c r="HQ161" s="27"/>
      <c r="HR161" s="27"/>
      <c r="HS161" s="27"/>
      <c r="HT161" s="27"/>
      <c r="HU161" s="27"/>
      <c r="HV161" s="27"/>
      <c r="HW161" s="27"/>
      <c r="HX161" s="27"/>
      <c r="HY161" s="27"/>
      <c r="HZ161" s="27"/>
    </row>
    <row r="162" spans="1:234" s="32" customFormat="1" ht="25.5" customHeight="1" x14ac:dyDescent="0.2">
      <c r="A162" s="139"/>
      <c r="B162" s="150"/>
      <c r="C162" s="56" t="s">
        <v>490</v>
      </c>
      <c r="D162" s="57" t="s">
        <v>293</v>
      </c>
      <c r="E162" s="150"/>
      <c r="F162" s="56" t="s">
        <v>490</v>
      </c>
      <c r="G162" s="57" t="s">
        <v>293</v>
      </c>
      <c r="H162" s="137"/>
      <c r="I162" s="51" t="s">
        <v>513</v>
      </c>
      <c r="J162" s="31" t="s">
        <v>293</v>
      </c>
    </row>
    <row r="163" spans="1:234" ht="18" x14ac:dyDescent="0.25">
      <c r="A163" s="33" t="s">
        <v>342</v>
      </c>
      <c r="B163" s="58"/>
      <c r="C163" s="58"/>
      <c r="D163" s="62"/>
      <c r="E163" s="62"/>
      <c r="F163" s="62"/>
      <c r="G163" s="62"/>
      <c r="H163" s="34"/>
      <c r="I163" s="34"/>
      <c r="J163" s="35"/>
    </row>
    <row r="164" spans="1:234" ht="12.75" customHeight="1" x14ac:dyDescent="0.2">
      <c r="A164" s="34" t="s">
        <v>104</v>
      </c>
      <c r="B164" s="37">
        <v>886</v>
      </c>
      <c r="C164" s="60">
        <v>575</v>
      </c>
      <c r="D164" s="63">
        <v>64.898419864559813</v>
      </c>
      <c r="E164" s="37">
        <v>913</v>
      </c>
      <c r="F164" s="60">
        <v>571</v>
      </c>
      <c r="G164" s="63">
        <v>62.541073384446882</v>
      </c>
      <c r="H164" s="37">
        <v>1972</v>
      </c>
      <c r="I164" s="38">
        <v>1443</v>
      </c>
      <c r="J164" s="39">
        <v>73.174442190669367</v>
      </c>
    </row>
    <row r="165" spans="1:234" ht="12.75" customHeight="1" x14ac:dyDescent="0.2">
      <c r="A165" s="34" t="s">
        <v>105</v>
      </c>
      <c r="B165" s="37">
        <v>149</v>
      </c>
      <c r="C165" s="60">
        <v>104</v>
      </c>
      <c r="D165" s="63">
        <v>69.798657718120808</v>
      </c>
      <c r="E165" s="37">
        <v>138</v>
      </c>
      <c r="F165" s="60">
        <v>80</v>
      </c>
      <c r="G165" s="63">
        <v>57.971014492753618</v>
      </c>
      <c r="H165" s="37">
        <v>310</v>
      </c>
      <c r="I165" s="38">
        <v>244</v>
      </c>
      <c r="J165" s="39">
        <v>78.709677419354833</v>
      </c>
    </row>
    <row r="166" spans="1:234" ht="12.75" customHeight="1" x14ac:dyDescent="0.2">
      <c r="A166" s="34" t="s">
        <v>106</v>
      </c>
      <c r="B166" s="37">
        <v>100</v>
      </c>
      <c r="C166" s="60">
        <v>84</v>
      </c>
      <c r="D166" s="63">
        <v>84</v>
      </c>
      <c r="E166" s="37">
        <v>106</v>
      </c>
      <c r="F166" s="60">
        <v>87</v>
      </c>
      <c r="G166" s="63">
        <v>82.075471698113205</v>
      </c>
      <c r="H166" s="37">
        <v>194</v>
      </c>
      <c r="I166" s="38">
        <v>162</v>
      </c>
      <c r="J166" s="39">
        <v>83.505154639175259</v>
      </c>
    </row>
    <row r="167" spans="1:234" ht="12.75" customHeight="1" x14ac:dyDescent="0.2">
      <c r="A167" s="34" t="s">
        <v>107</v>
      </c>
      <c r="B167" s="37">
        <v>142</v>
      </c>
      <c r="C167" s="60">
        <v>91</v>
      </c>
      <c r="D167" s="63">
        <v>64.08450704225352</v>
      </c>
      <c r="E167" s="37">
        <v>157</v>
      </c>
      <c r="F167" s="60">
        <v>83</v>
      </c>
      <c r="G167" s="63">
        <v>52.866242038216562</v>
      </c>
      <c r="H167" s="37">
        <v>313</v>
      </c>
      <c r="I167" s="38">
        <v>216</v>
      </c>
      <c r="J167" s="39">
        <v>69.009584664536746</v>
      </c>
    </row>
    <row r="168" spans="1:234" ht="12.75" customHeight="1" x14ac:dyDescent="0.2">
      <c r="A168" s="34" t="s">
        <v>108</v>
      </c>
      <c r="B168" s="37">
        <v>275</v>
      </c>
      <c r="C168" s="60">
        <v>197</v>
      </c>
      <c r="D168" s="63">
        <v>71.63636363636364</v>
      </c>
      <c r="E168" s="37">
        <v>279</v>
      </c>
      <c r="F168" s="60">
        <v>175</v>
      </c>
      <c r="G168" s="63">
        <v>62.724014336917563</v>
      </c>
      <c r="H168" s="37">
        <v>555</v>
      </c>
      <c r="I168" s="38">
        <v>426</v>
      </c>
      <c r="J168" s="39">
        <v>76.756756756756758</v>
      </c>
    </row>
    <row r="169" spans="1:234" ht="12.75" customHeight="1" x14ac:dyDescent="0.2">
      <c r="A169" s="34" t="s">
        <v>109</v>
      </c>
      <c r="B169" s="37">
        <v>226</v>
      </c>
      <c r="C169" s="60">
        <v>158</v>
      </c>
      <c r="D169" s="63">
        <v>69.911504424778755</v>
      </c>
      <c r="E169" s="37">
        <v>247</v>
      </c>
      <c r="F169" s="60">
        <v>171</v>
      </c>
      <c r="G169" s="63">
        <v>69.230769230769226</v>
      </c>
      <c r="H169" s="37">
        <v>504</v>
      </c>
      <c r="I169" s="38">
        <v>383</v>
      </c>
      <c r="J169" s="39">
        <v>75.992063492063494</v>
      </c>
    </row>
    <row r="170" spans="1:234" ht="12.75" customHeight="1" x14ac:dyDescent="0.2">
      <c r="A170" s="34" t="s">
        <v>110</v>
      </c>
      <c r="B170" s="37">
        <v>56</v>
      </c>
      <c r="C170" s="60">
        <v>40</v>
      </c>
      <c r="D170" s="63">
        <v>71.428571428571431</v>
      </c>
      <c r="E170" s="37">
        <v>70</v>
      </c>
      <c r="F170" s="60">
        <v>50</v>
      </c>
      <c r="G170" s="63">
        <v>71.428571428571431</v>
      </c>
      <c r="H170" s="37">
        <v>111</v>
      </c>
      <c r="I170" s="38">
        <v>79</v>
      </c>
      <c r="J170" s="39">
        <v>71.171171171171167</v>
      </c>
    </row>
    <row r="171" spans="1:234" ht="12.75" customHeight="1" x14ac:dyDescent="0.2">
      <c r="A171" s="34" t="s">
        <v>111</v>
      </c>
      <c r="B171" s="37">
        <v>306</v>
      </c>
      <c r="C171" s="60">
        <v>244</v>
      </c>
      <c r="D171" s="63">
        <v>79.738562091503269</v>
      </c>
      <c r="E171" s="37">
        <v>299</v>
      </c>
      <c r="F171" s="60">
        <v>219</v>
      </c>
      <c r="G171" s="63">
        <v>73.244147157190639</v>
      </c>
      <c r="H171" s="37">
        <v>676</v>
      </c>
      <c r="I171" s="38">
        <v>560</v>
      </c>
      <c r="J171" s="39">
        <v>82.840236686390526</v>
      </c>
    </row>
    <row r="172" spans="1:234" ht="12.75" customHeight="1" x14ac:dyDescent="0.2">
      <c r="A172" s="34" t="s">
        <v>112</v>
      </c>
      <c r="B172" s="37">
        <v>165</v>
      </c>
      <c r="C172" s="60">
        <v>127</v>
      </c>
      <c r="D172" s="63">
        <v>76.969696969696969</v>
      </c>
      <c r="E172" s="37">
        <v>174</v>
      </c>
      <c r="F172" s="60">
        <v>118</v>
      </c>
      <c r="G172" s="63">
        <v>67.816091954022994</v>
      </c>
      <c r="H172" s="37">
        <v>451</v>
      </c>
      <c r="I172" s="38">
        <v>353</v>
      </c>
      <c r="J172" s="39">
        <v>78.270509977827047</v>
      </c>
    </row>
    <row r="173" spans="1:234" ht="12.75" customHeight="1" x14ac:dyDescent="0.2">
      <c r="A173" s="34" t="s">
        <v>113</v>
      </c>
      <c r="B173" s="37">
        <v>171</v>
      </c>
      <c r="C173" s="60">
        <v>128</v>
      </c>
      <c r="D173" s="63">
        <v>74.853801169590639</v>
      </c>
      <c r="E173" s="37">
        <v>180</v>
      </c>
      <c r="F173" s="60">
        <v>128</v>
      </c>
      <c r="G173" s="63">
        <v>71.111111111111114</v>
      </c>
      <c r="H173" s="37">
        <v>358</v>
      </c>
      <c r="I173" s="38">
        <v>279</v>
      </c>
      <c r="J173" s="39">
        <v>77.932960893854755</v>
      </c>
    </row>
    <row r="174" spans="1:234" ht="12.75" customHeight="1" x14ac:dyDescent="0.2">
      <c r="A174" s="34" t="s">
        <v>114</v>
      </c>
      <c r="B174" s="37">
        <v>77</v>
      </c>
      <c r="C174" s="60">
        <v>51</v>
      </c>
      <c r="D174" s="63">
        <v>66.233766233766232</v>
      </c>
      <c r="E174" s="37">
        <v>81</v>
      </c>
      <c r="F174" s="60">
        <v>49</v>
      </c>
      <c r="G174" s="63">
        <v>60.493827160493829</v>
      </c>
      <c r="H174" s="37">
        <v>140</v>
      </c>
      <c r="I174" s="38">
        <v>103</v>
      </c>
      <c r="J174" s="39">
        <v>73.571428571428569</v>
      </c>
    </row>
    <row r="175" spans="1:234" ht="12.75" customHeight="1" x14ac:dyDescent="0.2">
      <c r="A175" s="34" t="s">
        <v>115</v>
      </c>
      <c r="B175" s="37">
        <v>86</v>
      </c>
      <c r="C175" s="60">
        <v>60</v>
      </c>
      <c r="D175" s="63">
        <v>69.767441860465112</v>
      </c>
      <c r="E175" s="37">
        <v>81</v>
      </c>
      <c r="F175" s="60">
        <v>52</v>
      </c>
      <c r="G175" s="63">
        <v>64.197530864197532</v>
      </c>
      <c r="H175" s="37">
        <v>176</v>
      </c>
      <c r="I175" s="38">
        <v>135</v>
      </c>
      <c r="J175" s="39">
        <v>76.704545454545453</v>
      </c>
    </row>
    <row r="176" spans="1:234" ht="12.75" customHeight="1" x14ac:dyDescent="0.2">
      <c r="A176" s="34" t="s">
        <v>116</v>
      </c>
      <c r="B176" s="37">
        <v>341</v>
      </c>
      <c r="C176" s="60">
        <v>217</v>
      </c>
      <c r="D176" s="63">
        <v>63.636363636363633</v>
      </c>
      <c r="E176" s="37">
        <v>355</v>
      </c>
      <c r="F176" s="60">
        <v>205</v>
      </c>
      <c r="G176" s="63">
        <v>57.74647887323944</v>
      </c>
      <c r="H176" s="37">
        <v>701</v>
      </c>
      <c r="I176" s="38">
        <v>495</v>
      </c>
      <c r="J176" s="39">
        <v>70.613409415121254</v>
      </c>
    </row>
    <row r="177" spans="1:234" ht="12.75" customHeight="1" x14ac:dyDescent="0.2">
      <c r="A177" s="34" t="s">
        <v>117</v>
      </c>
      <c r="B177" s="37">
        <v>60</v>
      </c>
      <c r="C177" s="60">
        <v>49</v>
      </c>
      <c r="D177" s="63">
        <v>81.666666666666671</v>
      </c>
      <c r="E177" s="37">
        <v>54</v>
      </c>
      <c r="F177" s="60">
        <v>35</v>
      </c>
      <c r="G177" s="63">
        <v>64.81481481481481</v>
      </c>
      <c r="H177" s="37">
        <v>138</v>
      </c>
      <c r="I177" s="38">
        <v>113</v>
      </c>
      <c r="J177" s="39">
        <v>81.884057971014499</v>
      </c>
    </row>
    <row r="178" spans="1:234" ht="12.75" customHeight="1" x14ac:dyDescent="0.2">
      <c r="A178" s="34" t="s">
        <v>118</v>
      </c>
      <c r="B178" s="37">
        <v>51</v>
      </c>
      <c r="C178" s="60">
        <v>23</v>
      </c>
      <c r="D178" s="63">
        <v>45.098039215686278</v>
      </c>
      <c r="E178" s="37">
        <v>49</v>
      </c>
      <c r="F178" s="60">
        <v>27</v>
      </c>
      <c r="G178" s="63">
        <v>55.102040816326529</v>
      </c>
      <c r="H178" s="37">
        <v>78</v>
      </c>
      <c r="I178" s="38">
        <v>47</v>
      </c>
      <c r="J178" s="39">
        <v>60.256410256410263</v>
      </c>
    </row>
    <row r="179" spans="1:234" ht="12.75" customHeight="1" x14ac:dyDescent="0.2">
      <c r="A179" s="34" t="s">
        <v>119</v>
      </c>
      <c r="B179" s="37">
        <v>106</v>
      </c>
      <c r="C179" s="60">
        <v>46</v>
      </c>
      <c r="D179" s="63">
        <v>43.39622641509434</v>
      </c>
      <c r="E179" s="37">
        <v>105</v>
      </c>
      <c r="F179" s="60">
        <v>56</v>
      </c>
      <c r="G179" s="63">
        <v>53.333333333333343</v>
      </c>
      <c r="H179" s="37">
        <v>262</v>
      </c>
      <c r="I179" s="38">
        <v>160</v>
      </c>
      <c r="J179" s="39">
        <v>61.068702290076338</v>
      </c>
    </row>
    <row r="180" spans="1:234" ht="12.75" customHeight="1" x14ac:dyDescent="0.2">
      <c r="A180" s="34" t="s">
        <v>120</v>
      </c>
      <c r="B180" s="37">
        <v>222</v>
      </c>
      <c r="C180" s="60">
        <v>126</v>
      </c>
      <c r="D180" s="63">
        <v>56.756756756756758</v>
      </c>
      <c r="E180" s="37">
        <v>281</v>
      </c>
      <c r="F180" s="60">
        <v>168</v>
      </c>
      <c r="G180" s="63">
        <v>59.786476868327412</v>
      </c>
      <c r="H180" s="37">
        <v>600</v>
      </c>
      <c r="I180" s="38">
        <v>456</v>
      </c>
      <c r="J180" s="39">
        <v>76</v>
      </c>
    </row>
    <row r="181" spans="1:234" ht="12.75" customHeight="1" x14ac:dyDescent="0.2">
      <c r="A181" s="34" t="s">
        <v>333</v>
      </c>
      <c r="B181" s="37">
        <v>378</v>
      </c>
      <c r="C181" s="60">
        <v>276</v>
      </c>
      <c r="D181" s="63">
        <v>73.015873015873012</v>
      </c>
      <c r="E181" s="37">
        <v>390</v>
      </c>
      <c r="F181" s="60">
        <v>264</v>
      </c>
      <c r="G181" s="63">
        <v>67.692307692307693</v>
      </c>
      <c r="H181" s="37">
        <v>805</v>
      </c>
      <c r="I181" s="38">
        <v>643</v>
      </c>
      <c r="J181" s="39">
        <v>79.875776397515523</v>
      </c>
    </row>
    <row r="182" spans="1:234" ht="12.75" customHeight="1" x14ac:dyDescent="0.2">
      <c r="A182" s="34" t="s">
        <v>103</v>
      </c>
      <c r="B182" s="37">
        <v>1933</v>
      </c>
      <c r="C182" s="60">
        <v>1181</v>
      </c>
      <c r="D182" s="63">
        <v>61.096740817382297</v>
      </c>
      <c r="E182" s="37">
        <v>1918</v>
      </c>
      <c r="F182" s="60">
        <v>1099</v>
      </c>
      <c r="G182" s="63">
        <v>57.299270072992698</v>
      </c>
      <c r="H182" s="37">
        <v>3961</v>
      </c>
      <c r="I182" s="38">
        <v>2711</v>
      </c>
      <c r="J182" s="39">
        <v>68.442312547336527</v>
      </c>
    </row>
    <row r="183" spans="1:234" ht="12.75" customHeight="1" x14ac:dyDescent="0.2">
      <c r="A183" s="34" t="s">
        <v>297</v>
      </c>
      <c r="B183" s="37">
        <v>276</v>
      </c>
      <c r="C183" s="60">
        <v>206</v>
      </c>
      <c r="D183" s="63">
        <v>74.637681159420296</v>
      </c>
      <c r="E183" s="37">
        <v>292</v>
      </c>
      <c r="F183" s="60">
        <v>200</v>
      </c>
      <c r="G183" s="63">
        <v>68.493150684931507</v>
      </c>
      <c r="H183" s="37">
        <v>599</v>
      </c>
      <c r="I183" s="38">
        <v>464</v>
      </c>
      <c r="J183" s="39">
        <v>77.462437395659435</v>
      </c>
    </row>
    <row r="184" spans="1:234" ht="12.75" customHeight="1" x14ac:dyDescent="0.2">
      <c r="A184" s="34" t="s">
        <v>121</v>
      </c>
      <c r="B184" s="37">
        <v>421</v>
      </c>
      <c r="C184" s="60">
        <v>223</v>
      </c>
      <c r="D184" s="63">
        <v>52.969121140142519</v>
      </c>
      <c r="E184" s="37">
        <v>426</v>
      </c>
      <c r="F184" s="60">
        <v>217</v>
      </c>
      <c r="G184" s="63">
        <v>50.938967136150232</v>
      </c>
      <c r="H184" s="37">
        <v>844</v>
      </c>
      <c r="I184" s="38">
        <v>530</v>
      </c>
      <c r="J184" s="39">
        <v>62.796208530805693</v>
      </c>
    </row>
    <row r="185" spans="1:234" ht="12.75" customHeight="1" x14ac:dyDescent="0.2">
      <c r="A185" s="34" t="s">
        <v>364</v>
      </c>
      <c r="B185" s="37">
        <v>305</v>
      </c>
      <c r="C185" s="60">
        <v>178</v>
      </c>
      <c r="D185" s="63">
        <v>58.360655737704917</v>
      </c>
      <c r="E185" s="37">
        <v>401</v>
      </c>
      <c r="F185" s="60">
        <v>205</v>
      </c>
      <c r="G185" s="63">
        <v>51.122194513715712</v>
      </c>
      <c r="H185" s="37">
        <v>640</v>
      </c>
      <c r="I185" s="38">
        <v>432</v>
      </c>
      <c r="J185" s="39">
        <v>67.5</v>
      </c>
    </row>
    <row r="186" spans="1:234" ht="12.75" customHeight="1" x14ac:dyDescent="0.2">
      <c r="A186" s="34" t="s">
        <v>122</v>
      </c>
      <c r="B186" s="37">
        <v>138</v>
      </c>
      <c r="C186" s="60">
        <v>107</v>
      </c>
      <c r="D186" s="63">
        <v>77.536231884057969</v>
      </c>
      <c r="E186" s="37">
        <v>143</v>
      </c>
      <c r="F186" s="60">
        <v>103</v>
      </c>
      <c r="G186" s="63">
        <v>72.027972027972027</v>
      </c>
      <c r="H186" s="37">
        <v>238</v>
      </c>
      <c r="I186" s="38">
        <v>196</v>
      </c>
      <c r="J186" s="39">
        <v>82.352941176470594</v>
      </c>
    </row>
    <row r="187" spans="1:234" ht="12.75" customHeight="1" x14ac:dyDescent="0.2">
      <c r="A187" s="34" t="s">
        <v>123</v>
      </c>
      <c r="B187" s="37">
        <v>296</v>
      </c>
      <c r="C187" s="60">
        <v>200</v>
      </c>
      <c r="D187" s="63">
        <v>67.567567567567565</v>
      </c>
      <c r="E187" s="37">
        <v>321</v>
      </c>
      <c r="F187" s="60">
        <v>219</v>
      </c>
      <c r="G187" s="63">
        <v>68.224299065420567</v>
      </c>
      <c r="H187" s="37">
        <v>701</v>
      </c>
      <c r="I187" s="38">
        <v>540</v>
      </c>
      <c r="J187" s="39">
        <v>77.03281027104137</v>
      </c>
    </row>
    <row r="188" spans="1:234" ht="12.75" customHeight="1" x14ac:dyDescent="0.2">
      <c r="A188" s="34" t="s">
        <v>124</v>
      </c>
      <c r="B188" s="37">
        <v>99</v>
      </c>
      <c r="C188" s="60">
        <v>60</v>
      </c>
      <c r="D188" s="63">
        <v>60.606060606060609</v>
      </c>
      <c r="E188" s="37">
        <v>112</v>
      </c>
      <c r="F188" s="60">
        <v>57</v>
      </c>
      <c r="G188" s="63">
        <v>50.892857142857153</v>
      </c>
      <c r="H188" s="37">
        <v>183</v>
      </c>
      <c r="I188" s="38">
        <v>119</v>
      </c>
      <c r="J188" s="39">
        <v>65.027322404371589</v>
      </c>
    </row>
    <row r="189" spans="1:234" ht="12.75" customHeight="1" x14ac:dyDescent="0.2">
      <c r="A189" s="34" t="s">
        <v>125</v>
      </c>
      <c r="B189" s="37">
        <v>402</v>
      </c>
      <c r="C189" s="60">
        <v>270</v>
      </c>
      <c r="D189" s="63">
        <v>67.164179104477611</v>
      </c>
      <c r="E189" s="37">
        <v>441</v>
      </c>
      <c r="F189" s="60">
        <v>293</v>
      </c>
      <c r="G189" s="63">
        <v>66.439909297052154</v>
      </c>
      <c r="H189" s="37">
        <v>850</v>
      </c>
      <c r="I189" s="38">
        <v>657</v>
      </c>
      <c r="J189" s="39">
        <v>77.294117647058826</v>
      </c>
    </row>
    <row r="190" spans="1:234" ht="13.5" thickBot="1" x14ac:dyDescent="0.25">
      <c r="A190" s="40" t="s">
        <v>295</v>
      </c>
      <c r="B190" s="61">
        <f>SUM(B164:B189)</f>
        <v>7667</v>
      </c>
      <c r="C190" s="61">
        <f>SUM(C164:C189)</f>
        <v>5021</v>
      </c>
      <c r="D190" s="64">
        <f>(C190/B190)*100</f>
        <v>65.488457023607666</v>
      </c>
      <c r="E190" s="61">
        <f>SUM(E164:E189)</f>
        <v>8013</v>
      </c>
      <c r="F190" s="61">
        <f>SUM(F164:F189)</f>
        <v>4931</v>
      </c>
      <c r="G190" s="64">
        <f>(F190/E190)*100</f>
        <v>61.537501559965058</v>
      </c>
      <c r="H190" s="41">
        <f>SUM(H164:H189)</f>
        <v>16360</v>
      </c>
      <c r="I190" s="41">
        <f>SUM(I164:I189)</f>
        <v>11946</v>
      </c>
      <c r="J190" s="42">
        <f>(I190/H190)*100</f>
        <v>73.019559902200498</v>
      </c>
    </row>
    <row r="191" spans="1:234" s="28" customFormat="1" ht="25.5" customHeight="1" thickTop="1" x14ac:dyDescent="0.2">
      <c r="A191" s="138" t="s">
        <v>294</v>
      </c>
      <c r="B191" s="149" t="s">
        <v>464</v>
      </c>
      <c r="C191" s="151" t="s">
        <v>465</v>
      </c>
      <c r="D191" s="152"/>
      <c r="E191" s="149" t="s">
        <v>466</v>
      </c>
      <c r="F191" s="151" t="s">
        <v>467</v>
      </c>
      <c r="G191" s="152"/>
      <c r="H191" s="136" t="s">
        <v>468</v>
      </c>
      <c r="I191" s="134" t="s">
        <v>469</v>
      </c>
      <c r="J191" s="135"/>
      <c r="K191" s="27"/>
      <c r="L191" s="27"/>
      <c r="M191" s="27"/>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27"/>
      <c r="AM191" s="27"/>
      <c r="AN191" s="27"/>
      <c r="AO191" s="27"/>
      <c r="AP191" s="27"/>
      <c r="AQ191" s="27"/>
      <c r="AR191" s="27"/>
      <c r="AS191" s="27"/>
      <c r="AT191" s="27"/>
      <c r="AU191" s="27"/>
      <c r="AV191" s="27"/>
      <c r="AW191" s="27"/>
      <c r="AX191" s="27"/>
      <c r="AY191" s="27"/>
      <c r="AZ191" s="27"/>
      <c r="BA191" s="27"/>
      <c r="BB191" s="27"/>
      <c r="BC191" s="27"/>
      <c r="BD191" s="27"/>
      <c r="BE191" s="27"/>
      <c r="BF191" s="27"/>
      <c r="BG191" s="27"/>
      <c r="BH191" s="27"/>
      <c r="BI191" s="27"/>
      <c r="BJ191" s="27"/>
      <c r="BK191" s="27"/>
      <c r="BL191" s="27"/>
      <c r="BM191" s="27"/>
      <c r="BN191" s="27"/>
      <c r="BO191" s="27"/>
      <c r="BP191" s="27"/>
      <c r="BQ191" s="27"/>
      <c r="BR191" s="27"/>
      <c r="BS191" s="27"/>
      <c r="BT191" s="27"/>
      <c r="BU191" s="27"/>
      <c r="BV191" s="27"/>
      <c r="BW191" s="27"/>
      <c r="BX191" s="27"/>
      <c r="BY191" s="27"/>
      <c r="BZ191" s="27"/>
      <c r="CA191" s="27"/>
      <c r="CB191" s="27"/>
      <c r="CC191" s="27"/>
      <c r="CD191" s="27"/>
      <c r="CE191" s="27"/>
      <c r="CF191" s="27"/>
      <c r="CG191" s="27"/>
      <c r="CH191" s="27"/>
      <c r="CI191" s="27"/>
      <c r="CJ191" s="27"/>
      <c r="CK191" s="27"/>
      <c r="CL191" s="27"/>
      <c r="CM191" s="27"/>
      <c r="CN191" s="27"/>
      <c r="CO191" s="27"/>
      <c r="CP191" s="27"/>
      <c r="CQ191" s="27"/>
      <c r="CR191" s="27"/>
      <c r="CS191" s="27"/>
      <c r="CT191" s="27"/>
      <c r="CU191" s="27"/>
      <c r="CV191" s="27"/>
      <c r="CW191" s="27"/>
      <c r="CX191" s="27"/>
      <c r="CY191" s="27"/>
      <c r="CZ191" s="27"/>
      <c r="DA191" s="27"/>
      <c r="DB191" s="27"/>
      <c r="DC191" s="27"/>
      <c r="DD191" s="27"/>
      <c r="DE191" s="27"/>
      <c r="DF191" s="27"/>
      <c r="DG191" s="27"/>
      <c r="DH191" s="27"/>
      <c r="DI191" s="27"/>
      <c r="DJ191" s="27"/>
      <c r="DK191" s="27"/>
      <c r="DL191" s="27"/>
      <c r="DM191" s="27"/>
      <c r="DN191" s="27"/>
      <c r="DO191" s="27"/>
      <c r="DP191" s="27"/>
      <c r="DQ191" s="27"/>
      <c r="DR191" s="27"/>
      <c r="DS191" s="27"/>
      <c r="DT191" s="27"/>
      <c r="DU191" s="27"/>
      <c r="DV191" s="27"/>
      <c r="DW191" s="27"/>
      <c r="DX191" s="27"/>
      <c r="DY191" s="27"/>
      <c r="DZ191" s="27"/>
      <c r="EA191" s="27"/>
      <c r="EB191" s="27"/>
      <c r="EC191" s="27"/>
      <c r="ED191" s="27"/>
      <c r="EE191" s="27"/>
      <c r="EF191" s="27"/>
      <c r="EG191" s="27"/>
      <c r="EH191" s="27"/>
      <c r="EI191" s="27"/>
      <c r="EJ191" s="27"/>
      <c r="EK191" s="27"/>
      <c r="EL191" s="27"/>
      <c r="EM191" s="27"/>
      <c r="EN191" s="27"/>
      <c r="EO191" s="27"/>
      <c r="EP191" s="27"/>
      <c r="EQ191" s="27"/>
      <c r="ER191" s="27"/>
      <c r="ES191" s="27"/>
      <c r="ET191" s="27"/>
      <c r="EU191" s="27"/>
      <c r="EV191" s="27"/>
      <c r="EW191" s="27"/>
      <c r="EX191" s="27"/>
      <c r="EY191" s="27"/>
      <c r="EZ191" s="27"/>
      <c r="FA191" s="27"/>
      <c r="FB191" s="27"/>
      <c r="FC191" s="27"/>
      <c r="FD191" s="27"/>
      <c r="FE191" s="27"/>
      <c r="FF191" s="27"/>
      <c r="FG191" s="27"/>
      <c r="FH191" s="27"/>
      <c r="FI191" s="27"/>
      <c r="FJ191" s="27"/>
      <c r="FK191" s="27"/>
      <c r="FL191" s="27"/>
      <c r="FM191" s="27"/>
      <c r="FN191" s="27"/>
      <c r="FO191" s="27"/>
      <c r="FP191" s="27"/>
      <c r="FQ191" s="27"/>
      <c r="FR191" s="27"/>
      <c r="FS191" s="27"/>
      <c r="FT191" s="27"/>
      <c r="FU191" s="27"/>
      <c r="FV191" s="27"/>
      <c r="FW191" s="27"/>
      <c r="FX191" s="27"/>
      <c r="FY191" s="27"/>
      <c r="FZ191" s="27"/>
      <c r="GA191" s="27"/>
      <c r="GB191" s="27"/>
      <c r="GC191" s="27"/>
      <c r="GD191" s="27"/>
      <c r="GE191" s="27"/>
      <c r="GF191" s="27"/>
      <c r="GG191" s="27"/>
      <c r="GH191" s="27"/>
      <c r="GI191" s="27"/>
      <c r="GJ191" s="27"/>
      <c r="GK191" s="27"/>
      <c r="GL191" s="27"/>
      <c r="GM191" s="27"/>
      <c r="GN191" s="27"/>
      <c r="GO191" s="27"/>
      <c r="GP191" s="27"/>
      <c r="GQ191" s="27"/>
      <c r="GR191" s="27"/>
      <c r="GS191" s="27"/>
      <c r="GT191" s="27"/>
      <c r="GU191" s="27"/>
      <c r="GV191" s="27"/>
      <c r="GW191" s="27"/>
      <c r="GX191" s="27"/>
      <c r="GY191" s="27"/>
      <c r="GZ191" s="27"/>
      <c r="HA191" s="27"/>
      <c r="HB191" s="27"/>
      <c r="HC191" s="27"/>
      <c r="HD191" s="27"/>
      <c r="HE191" s="27"/>
      <c r="HF191" s="27"/>
      <c r="HG191" s="27"/>
      <c r="HH191" s="27"/>
      <c r="HI191" s="27"/>
      <c r="HJ191" s="27"/>
      <c r="HK191" s="27"/>
      <c r="HL191" s="27"/>
      <c r="HM191" s="27"/>
      <c r="HN191" s="27"/>
      <c r="HO191" s="27"/>
      <c r="HP191" s="27"/>
      <c r="HQ191" s="27"/>
      <c r="HR191" s="27"/>
      <c r="HS191" s="27"/>
      <c r="HT191" s="27"/>
      <c r="HU191" s="27"/>
      <c r="HV191" s="27"/>
      <c r="HW191" s="27"/>
      <c r="HX191" s="27"/>
      <c r="HY191" s="27"/>
      <c r="HZ191" s="27"/>
    </row>
    <row r="192" spans="1:234" s="32" customFormat="1" ht="25.5" customHeight="1" x14ac:dyDescent="0.2">
      <c r="A192" s="139"/>
      <c r="B192" s="150"/>
      <c r="C192" s="56" t="s">
        <v>490</v>
      </c>
      <c r="D192" s="57" t="s">
        <v>293</v>
      </c>
      <c r="E192" s="150"/>
      <c r="F192" s="56" t="s">
        <v>490</v>
      </c>
      <c r="G192" s="57" t="s">
        <v>293</v>
      </c>
      <c r="H192" s="137"/>
      <c r="I192" s="51" t="s">
        <v>513</v>
      </c>
      <c r="J192" s="31" t="s">
        <v>293</v>
      </c>
    </row>
    <row r="193" spans="1:10" ht="18" x14ac:dyDescent="0.25">
      <c r="A193" s="33" t="s">
        <v>319</v>
      </c>
      <c r="B193" s="58"/>
      <c r="C193" s="58"/>
      <c r="D193" s="62"/>
      <c r="E193" s="58"/>
      <c r="F193" s="58"/>
      <c r="G193" s="62"/>
      <c r="H193" s="34"/>
      <c r="I193" s="34"/>
      <c r="J193" s="35"/>
    </row>
    <row r="194" spans="1:10" x14ac:dyDescent="0.2">
      <c r="A194" s="34" t="s">
        <v>127</v>
      </c>
      <c r="B194" s="37">
        <v>563</v>
      </c>
      <c r="C194" s="60">
        <v>257</v>
      </c>
      <c r="D194" s="63">
        <v>45.648312611012443</v>
      </c>
      <c r="E194" s="37">
        <v>595</v>
      </c>
      <c r="F194" s="60">
        <v>233</v>
      </c>
      <c r="G194" s="63">
        <v>39.159663865546221</v>
      </c>
      <c r="H194" s="37">
        <v>1240</v>
      </c>
      <c r="I194" s="38">
        <v>862</v>
      </c>
      <c r="J194" s="39">
        <v>69.516129032258064</v>
      </c>
    </row>
    <row r="195" spans="1:10" x14ac:dyDescent="0.2">
      <c r="A195" s="34" t="s">
        <v>130</v>
      </c>
      <c r="B195" s="37">
        <v>130</v>
      </c>
      <c r="C195" s="60">
        <v>68</v>
      </c>
      <c r="D195" s="63">
        <v>52.307692307692307</v>
      </c>
      <c r="E195" s="37">
        <v>147</v>
      </c>
      <c r="F195" s="60">
        <v>62</v>
      </c>
      <c r="G195" s="63">
        <v>42.176870748299322</v>
      </c>
      <c r="H195" s="37">
        <v>314</v>
      </c>
      <c r="I195" s="38">
        <v>217</v>
      </c>
      <c r="J195" s="39">
        <v>69.108280254777071</v>
      </c>
    </row>
    <row r="196" spans="1:10" x14ac:dyDescent="0.2">
      <c r="A196" s="34" t="s">
        <v>134</v>
      </c>
      <c r="B196" s="37">
        <v>184</v>
      </c>
      <c r="C196" s="60">
        <v>121</v>
      </c>
      <c r="D196" s="63">
        <v>65.760869565217391</v>
      </c>
      <c r="E196" s="37">
        <v>196</v>
      </c>
      <c r="F196" s="60">
        <v>97</v>
      </c>
      <c r="G196" s="63">
        <v>49.489795918367349</v>
      </c>
      <c r="H196" s="37">
        <v>378</v>
      </c>
      <c r="I196" s="38">
        <v>277</v>
      </c>
      <c r="J196" s="39">
        <v>73.280423280423278</v>
      </c>
    </row>
    <row r="197" spans="1:10" x14ac:dyDescent="0.2">
      <c r="A197" s="34" t="s">
        <v>135</v>
      </c>
      <c r="B197" s="37">
        <v>262</v>
      </c>
      <c r="C197" s="60">
        <v>109</v>
      </c>
      <c r="D197" s="63">
        <v>41.603053435114496</v>
      </c>
      <c r="E197" s="37">
        <v>300</v>
      </c>
      <c r="F197" s="60">
        <v>105</v>
      </c>
      <c r="G197" s="63">
        <v>35</v>
      </c>
      <c r="H197" s="37">
        <v>547</v>
      </c>
      <c r="I197" s="38">
        <v>344</v>
      </c>
      <c r="J197" s="39">
        <v>62.888482632541127</v>
      </c>
    </row>
    <row r="198" spans="1:10" x14ac:dyDescent="0.2">
      <c r="A198" s="34" t="s">
        <v>378</v>
      </c>
      <c r="B198" s="37">
        <v>537</v>
      </c>
      <c r="C198" s="60">
        <v>286</v>
      </c>
      <c r="D198" s="63">
        <v>53.258845437616387</v>
      </c>
      <c r="E198" s="37">
        <v>580</v>
      </c>
      <c r="F198" s="60">
        <v>277</v>
      </c>
      <c r="G198" s="63">
        <v>47.758620689655167</v>
      </c>
      <c r="H198" s="37">
        <v>1127</v>
      </c>
      <c r="I198" s="38">
        <v>780</v>
      </c>
      <c r="J198" s="39">
        <v>69.210292812777283</v>
      </c>
    </row>
    <row r="199" spans="1:10" x14ac:dyDescent="0.2">
      <c r="A199" s="34" t="s">
        <v>137</v>
      </c>
      <c r="B199" s="37">
        <v>114</v>
      </c>
      <c r="C199" s="60">
        <v>72</v>
      </c>
      <c r="D199" s="63">
        <v>63.157894736842103</v>
      </c>
      <c r="E199" s="37">
        <v>133</v>
      </c>
      <c r="F199" s="60">
        <v>72</v>
      </c>
      <c r="G199" s="63">
        <v>54.13533834586466</v>
      </c>
      <c r="H199" s="37">
        <v>213</v>
      </c>
      <c r="I199" s="38">
        <v>168</v>
      </c>
      <c r="J199" s="39">
        <v>78.873239436619713</v>
      </c>
    </row>
    <row r="200" spans="1:10" x14ac:dyDescent="0.2">
      <c r="A200" s="34" t="s">
        <v>139</v>
      </c>
      <c r="B200" s="37">
        <v>86</v>
      </c>
      <c r="C200" s="60">
        <v>48</v>
      </c>
      <c r="D200" s="63">
        <v>55.813953488372093</v>
      </c>
      <c r="E200" s="37">
        <v>93</v>
      </c>
      <c r="F200" s="60">
        <v>44</v>
      </c>
      <c r="G200" s="63">
        <v>47.311827956989248</v>
      </c>
      <c r="H200" s="37">
        <v>203</v>
      </c>
      <c r="I200" s="38">
        <v>141</v>
      </c>
      <c r="J200" s="39">
        <v>69.458128078817737</v>
      </c>
    </row>
    <row r="201" spans="1:10" x14ac:dyDescent="0.2">
      <c r="A201" s="34" t="s">
        <v>144</v>
      </c>
      <c r="B201" s="37">
        <v>118</v>
      </c>
      <c r="C201" s="60">
        <v>61</v>
      </c>
      <c r="D201" s="63">
        <v>51.694915254237287</v>
      </c>
      <c r="E201" s="37">
        <v>133</v>
      </c>
      <c r="F201" s="60">
        <v>71</v>
      </c>
      <c r="G201" s="63">
        <v>53.383458646616539</v>
      </c>
      <c r="H201" s="37">
        <v>277</v>
      </c>
      <c r="I201" s="38">
        <v>214</v>
      </c>
      <c r="J201" s="39">
        <v>77.25631768953069</v>
      </c>
    </row>
    <row r="202" spans="1:10" x14ac:dyDescent="0.2">
      <c r="A202" s="34" t="s">
        <v>334</v>
      </c>
      <c r="B202" s="37">
        <v>265</v>
      </c>
      <c r="C202" s="60">
        <v>140</v>
      </c>
      <c r="D202" s="63">
        <v>52.830188679245282</v>
      </c>
      <c r="E202" s="37">
        <v>251</v>
      </c>
      <c r="F202" s="60">
        <v>118</v>
      </c>
      <c r="G202" s="63">
        <v>47.011952191235061</v>
      </c>
      <c r="H202" s="37">
        <v>545</v>
      </c>
      <c r="I202" s="38">
        <v>378</v>
      </c>
      <c r="J202" s="39">
        <v>69.357798165137609</v>
      </c>
    </row>
    <row r="203" spans="1:10" x14ac:dyDescent="0.2">
      <c r="A203" s="34" t="s">
        <v>146</v>
      </c>
      <c r="B203" s="37">
        <v>424</v>
      </c>
      <c r="C203" s="60">
        <v>207</v>
      </c>
      <c r="D203" s="63">
        <v>48.820754716981128</v>
      </c>
      <c r="E203" s="37">
        <v>421</v>
      </c>
      <c r="F203" s="60">
        <v>168</v>
      </c>
      <c r="G203" s="63">
        <v>39.904988123515437</v>
      </c>
      <c r="H203" s="37">
        <v>904</v>
      </c>
      <c r="I203" s="38">
        <v>619</v>
      </c>
      <c r="J203" s="39">
        <v>68.473451327433622</v>
      </c>
    </row>
    <row r="204" spans="1:10" x14ac:dyDescent="0.2">
      <c r="A204" s="34" t="s">
        <v>298</v>
      </c>
      <c r="B204" s="37">
        <v>119</v>
      </c>
      <c r="C204" s="60">
        <v>87</v>
      </c>
      <c r="D204" s="63">
        <v>73.109243697478988</v>
      </c>
      <c r="E204" s="37">
        <v>135</v>
      </c>
      <c r="F204" s="60">
        <v>75</v>
      </c>
      <c r="G204" s="63">
        <v>55.555555555555557</v>
      </c>
      <c r="H204" s="37">
        <v>249</v>
      </c>
      <c r="I204" s="38">
        <v>171</v>
      </c>
      <c r="J204" s="39">
        <v>68.674698795180717</v>
      </c>
    </row>
    <row r="205" spans="1:10" x14ac:dyDescent="0.2">
      <c r="A205" s="34" t="s">
        <v>150</v>
      </c>
      <c r="B205" s="37">
        <v>226</v>
      </c>
      <c r="C205" s="60">
        <v>134</v>
      </c>
      <c r="D205" s="63">
        <v>59.292035398230091</v>
      </c>
      <c r="E205" s="37">
        <v>257</v>
      </c>
      <c r="F205" s="60">
        <v>131</v>
      </c>
      <c r="G205" s="63">
        <v>50.972762645914393</v>
      </c>
      <c r="H205" s="37">
        <v>538</v>
      </c>
      <c r="I205" s="38">
        <v>386</v>
      </c>
      <c r="J205" s="39">
        <v>71.74721189591078</v>
      </c>
    </row>
    <row r="206" spans="1:10" x14ac:dyDescent="0.2">
      <c r="A206" s="34" t="s">
        <v>152</v>
      </c>
      <c r="B206" s="37">
        <v>54</v>
      </c>
      <c r="C206" s="60">
        <v>31</v>
      </c>
      <c r="D206" s="63">
        <v>57.407407407407398</v>
      </c>
      <c r="E206" s="37">
        <v>63</v>
      </c>
      <c r="F206" s="60">
        <v>41</v>
      </c>
      <c r="G206" s="63">
        <v>65.079365079365076</v>
      </c>
      <c r="H206" s="37">
        <v>127</v>
      </c>
      <c r="I206" s="38">
        <v>92</v>
      </c>
      <c r="J206" s="39">
        <v>72.440944881889763</v>
      </c>
    </row>
    <row r="207" spans="1:10" x14ac:dyDescent="0.2">
      <c r="A207" s="34" t="s">
        <v>155</v>
      </c>
      <c r="B207" s="37">
        <v>213</v>
      </c>
      <c r="C207" s="60">
        <v>122</v>
      </c>
      <c r="D207" s="63">
        <v>57.27699530516432</v>
      </c>
      <c r="E207" s="37">
        <v>250</v>
      </c>
      <c r="F207" s="60">
        <v>115</v>
      </c>
      <c r="G207" s="63">
        <v>46</v>
      </c>
      <c r="H207" s="37">
        <v>578</v>
      </c>
      <c r="I207" s="38">
        <v>419</v>
      </c>
      <c r="J207" s="39">
        <v>72.491349480968864</v>
      </c>
    </row>
    <row r="208" spans="1:10" x14ac:dyDescent="0.2">
      <c r="A208" s="34" t="s">
        <v>156</v>
      </c>
      <c r="B208" s="37">
        <v>111</v>
      </c>
      <c r="C208" s="60">
        <v>61</v>
      </c>
      <c r="D208" s="63">
        <v>54.954954954954957</v>
      </c>
      <c r="E208" s="37">
        <v>128</v>
      </c>
      <c r="F208" s="60">
        <v>71</v>
      </c>
      <c r="G208" s="63">
        <v>55.46875</v>
      </c>
      <c r="H208" s="37">
        <v>280</v>
      </c>
      <c r="I208" s="38">
        <v>209</v>
      </c>
      <c r="J208" s="39">
        <v>74.642857142857139</v>
      </c>
    </row>
    <row r="209" spans="1:234" x14ac:dyDescent="0.2">
      <c r="A209" s="34" t="s">
        <v>157</v>
      </c>
      <c r="B209" s="37">
        <v>56</v>
      </c>
      <c r="C209" s="60">
        <v>30</v>
      </c>
      <c r="D209" s="63">
        <v>53.571428571428569</v>
      </c>
      <c r="E209" s="37">
        <v>75</v>
      </c>
      <c r="F209" s="60">
        <v>41</v>
      </c>
      <c r="G209" s="63">
        <v>54.666666666666657</v>
      </c>
      <c r="H209" s="37">
        <v>144</v>
      </c>
      <c r="I209" s="38">
        <v>116</v>
      </c>
      <c r="J209" s="39">
        <v>80.555555555555557</v>
      </c>
    </row>
    <row r="210" spans="1:234" ht="13.5" thickBot="1" x14ac:dyDescent="0.25">
      <c r="A210" s="40" t="s">
        <v>295</v>
      </c>
      <c r="B210" s="61">
        <f>SUM(B194:B209)</f>
        <v>3462</v>
      </c>
      <c r="C210" s="61">
        <f>SUM(C194:C209)</f>
        <v>1834</v>
      </c>
      <c r="D210" s="64">
        <f>(C210/B210)*100</f>
        <v>52.975158867706526</v>
      </c>
      <c r="E210" s="61">
        <f>SUM(E194:E209)</f>
        <v>3757</v>
      </c>
      <c r="F210" s="61">
        <f>SUM(F194:F209)</f>
        <v>1721</v>
      </c>
      <c r="G210" s="64">
        <f>(F210/E210)*100</f>
        <v>45.807825392600478</v>
      </c>
      <c r="H210" s="41">
        <f>SUM(H194:H209)</f>
        <v>7664</v>
      </c>
      <c r="I210" s="41">
        <f>SUM(I194:I209)</f>
        <v>5393</v>
      </c>
      <c r="J210" s="42">
        <f>(I210/H210)*100</f>
        <v>70.367954070981213</v>
      </c>
    </row>
    <row r="211" spans="1:234" s="28" customFormat="1" ht="25.5" customHeight="1" thickTop="1" x14ac:dyDescent="0.2">
      <c r="A211" s="138" t="s">
        <v>294</v>
      </c>
      <c r="B211" s="149" t="s">
        <v>464</v>
      </c>
      <c r="C211" s="151" t="s">
        <v>465</v>
      </c>
      <c r="D211" s="152"/>
      <c r="E211" s="149" t="s">
        <v>466</v>
      </c>
      <c r="F211" s="151" t="s">
        <v>467</v>
      </c>
      <c r="G211" s="152"/>
      <c r="H211" s="136" t="s">
        <v>468</v>
      </c>
      <c r="I211" s="134" t="s">
        <v>469</v>
      </c>
      <c r="J211" s="135"/>
      <c r="K211" s="27"/>
      <c r="L211" s="27"/>
      <c r="M211" s="27"/>
      <c r="N211" s="27"/>
      <c r="O211" s="27"/>
      <c r="P211" s="27"/>
      <c r="Q211" s="27"/>
      <c r="R211" s="27"/>
      <c r="S211" s="27"/>
      <c r="T211" s="27"/>
      <c r="U211" s="27"/>
      <c r="V211" s="27"/>
      <c r="W211" s="27"/>
      <c r="X211" s="27"/>
      <c r="Y211" s="27"/>
      <c r="Z211" s="27"/>
      <c r="AA211" s="27"/>
      <c r="AB211" s="27"/>
      <c r="AC211" s="27"/>
      <c r="AD211" s="27"/>
      <c r="AE211" s="27"/>
      <c r="AF211" s="27"/>
      <c r="AG211" s="27"/>
      <c r="AH211" s="27"/>
      <c r="AI211" s="27"/>
      <c r="AJ211" s="27"/>
      <c r="AK211" s="27"/>
      <c r="AL211" s="27"/>
      <c r="AM211" s="27"/>
      <c r="AN211" s="27"/>
      <c r="AO211" s="27"/>
      <c r="AP211" s="27"/>
      <c r="AQ211" s="27"/>
      <c r="AR211" s="27"/>
      <c r="AS211" s="27"/>
      <c r="AT211" s="27"/>
      <c r="AU211" s="27"/>
      <c r="AV211" s="27"/>
      <c r="AW211" s="27"/>
      <c r="AX211" s="27"/>
      <c r="AY211" s="27"/>
      <c r="AZ211" s="27"/>
      <c r="BA211" s="27"/>
      <c r="BB211" s="27"/>
      <c r="BC211" s="27"/>
      <c r="BD211" s="27"/>
      <c r="BE211" s="27"/>
      <c r="BF211" s="27"/>
      <c r="BG211" s="27"/>
      <c r="BH211" s="27"/>
      <c r="BI211" s="27"/>
      <c r="BJ211" s="27"/>
      <c r="BK211" s="27"/>
      <c r="BL211" s="27"/>
      <c r="BM211" s="27"/>
      <c r="BN211" s="27"/>
      <c r="BO211" s="27"/>
      <c r="BP211" s="27"/>
      <c r="BQ211" s="27"/>
      <c r="BR211" s="27"/>
      <c r="BS211" s="27"/>
      <c r="BT211" s="27"/>
      <c r="BU211" s="27"/>
      <c r="BV211" s="27"/>
      <c r="BW211" s="27"/>
      <c r="BX211" s="27"/>
      <c r="BY211" s="27"/>
      <c r="BZ211" s="27"/>
      <c r="CA211" s="27"/>
      <c r="CB211" s="27"/>
      <c r="CC211" s="27"/>
      <c r="CD211" s="27"/>
      <c r="CE211" s="27"/>
      <c r="CF211" s="27"/>
      <c r="CG211" s="27"/>
      <c r="CH211" s="27"/>
      <c r="CI211" s="27"/>
      <c r="CJ211" s="27"/>
      <c r="CK211" s="27"/>
      <c r="CL211" s="27"/>
      <c r="CM211" s="27"/>
      <c r="CN211" s="27"/>
      <c r="CO211" s="27"/>
      <c r="CP211" s="27"/>
      <c r="CQ211" s="27"/>
      <c r="CR211" s="27"/>
      <c r="CS211" s="27"/>
      <c r="CT211" s="27"/>
      <c r="CU211" s="27"/>
      <c r="CV211" s="27"/>
      <c r="CW211" s="27"/>
      <c r="CX211" s="27"/>
      <c r="CY211" s="27"/>
      <c r="CZ211" s="27"/>
      <c r="DA211" s="27"/>
      <c r="DB211" s="27"/>
      <c r="DC211" s="27"/>
      <c r="DD211" s="27"/>
      <c r="DE211" s="27"/>
      <c r="DF211" s="27"/>
      <c r="DG211" s="27"/>
      <c r="DH211" s="27"/>
      <c r="DI211" s="27"/>
      <c r="DJ211" s="27"/>
      <c r="DK211" s="27"/>
      <c r="DL211" s="27"/>
      <c r="DM211" s="27"/>
      <c r="DN211" s="27"/>
      <c r="DO211" s="27"/>
      <c r="DP211" s="27"/>
      <c r="DQ211" s="27"/>
      <c r="DR211" s="27"/>
      <c r="DS211" s="27"/>
      <c r="DT211" s="27"/>
      <c r="DU211" s="27"/>
      <c r="DV211" s="27"/>
      <c r="DW211" s="27"/>
      <c r="DX211" s="27"/>
      <c r="DY211" s="27"/>
      <c r="DZ211" s="27"/>
      <c r="EA211" s="27"/>
      <c r="EB211" s="27"/>
      <c r="EC211" s="27"/>
      <c r="ED211" s="27"/>
      <c r="EE211" s="27"/>
      <c r="EF211" s="27"/>
      <c r="EG211" s="27"/>
      <c r="EH211" s="27"/>
      <c r="EI211" s="27"/>
      <c r="EJ211" s="27"/>
      <c r="EK211" s="27"/>
      <c r="EL211" s="27"/>
      <c r="EM211" s="27"/>
      <c r="EN211" s="27"/>
      <c r="EO211" s="27"/>
      <c r="EP211" s="27"/>
      <c r="EQ211" s="27"/>
      <c r="ER211" s="27"/>
      <c r="ES211" s="27"/>
      <c r="ET211" s="27"/>
      <c r="EU211" s="27"/>
      <c r="EV211" s="27"/>
      <c r="EW211" s="27"/>
      <c r="EX211" s="27"/>
      <c r="EY211" s="27"/>
      <c r="EZ211" s="27"/>
      <c r="FA211" s="27"/>
      <c r="FB211" s="27"/>
      <c r="FC211" s="27"/>
      <c r="FD211" s="27"/>
      <c r="FE211" s="27"/>
      <c r="FF211" s="27"/>
      <c r="FG211" s="27"/>
      <c r="FH211" s="27"/>
      <c r="FI211" s="27"/>
      <c r="FJ211" s="27"/>
      <c r="FK211" s="27"/>
      <c r="FL211" s="27"/>
      <c r="FM211" s="27"/>
      <c r="FN211" s="27"/>
      <c r="FO211" s="27"/>
      <c r="FP211" s="27"/>
      <c r="FQ211" s="27"/>
      <c r="FR211" s="27"/>
      <c r="FS211" s="27"/>
      <c r="FT211" s="27"/>
      <c r="FU211" s="27"/>
      <c r="FV211" s="27"/>
      <c r="FW211" s="27"/>
      <c r="FX211" s="27"/>
      <c r="FY211" s="27"/>
      <c r="FZ211" s="27"/>
      <c r="GA211" s="27"/>
      <c r="GB211" s="27"/>
      <c r="GC211" s="27"/>
      <c r="GD211" s="27"/>
      <c r="GE211" s="27"/>
      <c r="GF211" s="27"/>
      <c r="GG211" s="27"/>
      <c r="GH211" s="27"/>
      <c r="GI211" s="27"/>
      <c r="GJ211" s="27"/>
      <c r="GK211" s="27"/>
      <c r="GL211" s="27"/>
      <c r="GM211" s="27"/>
      <c r="GN211" s="27"/>
      <c r="GO211" s="27"/>
      <c r="GP211" s="27"/>
      <c r="GQ211" s="27"/>
      <c r="GR211" s="27"/>
      <c r="GS211" s="27"/>
      <c r="GT211" s="27"/>
      <c r="GU211" s="27"/>
      <c r="GV211" s="27"/>
      <c r="GW211" s="27"/>
      <c r="GX211" s="27"/>
      <c r="GY211" s="27"/>
      <c r="GZ211" s="27"/>
      <c r="HA211" s="27"/>
      <c r="HB211" s="27"/>
      <c r="HC211" s="27"/>
      <c r="HD211" s="27"/>
      <c r="HE211" s="27"/>
      <c r="HF211" s="27"/>
      <c r="HG211" s="27"/>
      <c r="HH211" s="27"/>
      <c r="HI211" s="27"/>
      <c r="HJ211" s="27"/>
      <c r="HK211" s="27"/>
      <c r="HL211" s="27"/>
      <c r="HM211" s="27"/>
      <c r="HN211" s="27"/>
      <c r="HO211" s="27"/>
      <c r="HP211" s="27"/>
      <c r="HQ211" s="27"/>
      <c r="HR211" s="27"/>
      <c r="HS211" s="27"/>
      <c r="HT211" s="27"/>
      <c r="HU211" s="27"/>
      <c r="HV211" s="27"/>
      <c r="HW211" s="27"/>
      <c r="HX211" s="27"/>
      <c r="HY211" s="27"/>
      <c r="HZ211" s="27"/>
    </row>
    <row r="212" spans="1:234" s="32" customFormat="1" ht="25.5" customHeight="1" x14ac:dyDescent="0.2">
      <c r="A212" s="139"/>
      <c r="B212" s="150"/>
      <c r="C212" s="56" t="s">
        <v>490</v>
      </c>
      <c r="D212" s="57" t="s">
        <v>293</v>
      </c>
      <c r="E212" s="150"/>
      <c r="F212" s="56" t="s">
        <v>490</v>
      </c>
      <c r="G212" s="57" t="s">
        <v>293</v>
      </c>
      <c r="H212" s="137"/>
      <c r="I212" s="51" t="s">
        <v>513</v>
      </c>
      <c r="J212" s="31" t="s">
        <v>293</v>
      </c>
    </row>
    <row r="213" spans="1:234" ht="18" x14ac:dyDescent="0.25">
      <c r="A213" s="33" t="s">
        <v>320</v>
      </c>
      <c r="B213" s="65"/>
      <c r="C213" s="65"/>
      <c r="D213" s="66"/>
      <c r="E213" s="65"/>
      <c r="F213" s="65"/>
      <c r="G213" s="66"/>
      <c r="H213" s="33"/>
      <c r="I213" s="33"/>
      <c r="J213" s="45"/>
    </row>
    <row r="214" spans="1:234" x14ac:dyDescent="0.2">
      <c r="A214" s="34" t="s">
        <v>131</v>
      </c>
      <c r="B214" s="37">
        <v>234</v>
      </c>
      <c r="C214" s="60">
        <v>139</v>
      </c>
      <c r="D214" s="63">
        <v>59.401709401709397</v>
      </c>
      <c r="E214" s="37">
        <v>204</v>
      </c>
      <c r="F214" s="60">
        <v>116</v>
      </c>
      <c r="G214" s="63">
        <v>56.862745098039213</v>
      </c>
      <c r="H214" s="37">
        <v>450</v>
      </c>
      <c r="I214" s="38">
        <v>310</v>
      </c>
      <c r="J214" s="39">
        <v>68.888888888888886</v>
      </c>
    </row>
    <row r="215" spans="1:234" x14ac:dyDescent="0.2">
      <c r="A215" s="34" t="s">
        <v>133</v>
      </c>
      <c r="B215" s="37">
        <v>201</v>
      </c>
      <c r="C215" s="60">
        <v>141</v>
      </c>
      <c r="D215" s="63">
        <v>70.149253731343279</v>
      </c>
      <c r="E215" s="37">
        <v>161</v>
      </c>
      <c r="F215" s="60">
        <v>109</v>
      </c>
      <c r="G215" s="63">
        <v>67.701863354037272</v>
      </c>
      <c r="H215" s="37">
        <v>392</v>
      </c>
      <c r="I215" s="38">
        <v>327</v>
      </c>
      <c r="J215" s="39">
        <v>83.41836734693878</v>
      </c>
    </row>
    <row r="216" spans="1:234" x14ac:dyDescent="0.2">
      <c r="A216" s="34" t="s">
        <v>140</v>
      </c>
      <c r="B216" s="37">
        <v>924</v>
      </c>
      <c r="C216" s="60">
        <v>580</v>
      </c>
      <c r="D216" s="63">
        <v>62.770562770562769</v>
      </c>
      <c r="E216" s="37">
        <v>938</v>
      </c>
      <c r="F216" s="60">
        <v>544</v>
      </c>
      <c r="G216" s="63">
        <v>57.995735607675897</v>
      </c>
      <c r="H216" s="37">
        <v>1981</v>
      </c>
      <c r="I216" s="38">
        <v>1467</v>
      </c>
      <c r="J216" s="39">
        <v>74.0535083291267</v>
      </c>
    </row>
    <row r="217" spans="1:234" x14ac:dyDescent="0.2">
      <c r="A217" s="34" t="s">
        <v>141</v>
      </c>
      <c r="B217" s="37">
        <v>914</v>
      </c>
      <c r="C217" s="60">
        <v>494</v>
      </c>
      <c r="D217" s="63">
        <v>54.048140043763667</v>
      </c>
      <c r="E217" s="37">
        <v>940</v>
      </c>
      <c r="F217" s="60">
        <v>474</v>
      </c>
      <c r="G217" s="63">
        <v>50.425531914893618</v>
      </c>
      <c r="H217" s="37">
        <v>2075</v>
      </c>
      <c r="I217" s="38">
        <v>1543</v>
      </c>
      <c r="J217" s="39">
        <v>74.361445783132524</v>
      </c>
    </row>
    <row r="218" spans="1:234" x14ac:dyDescent="0.2">
      <c r="A218" s="34" t="s">
        <v>142</v>
      </c>
      <c r="B218" s="37">
        <v>209</v>
      </c>
      <c r="C218" s="60">
        <v>128</v>
      </c>
      <c r="D218" s="63">
        <v>61.244019138755981</v>
      </c>
      <c r="E218" s="37">
        <v>194</v>
      </c>
      <c r="F218" s="60">
        <v>114</v>
      </c>
      <c r="G218" s="63">
        <v>58.762886597938142</v>
      </c>
      <c r="H218" s="37">
        <v>404</v>
      </c>
      <c r="I218" s="38">
        <v>301</v>
      </c>
      <c r="J218" s="39">
        <v>74.504950495049499</v>
      </c>
    </row>
    <row r="219" spans="1:234" x14ac:dyDescent="0.2">
      <c r="A219" s="34" t="s">
        <v>143</v>
      </c>
      <c r="B219" s="37">
        <v>180</v>
      </c>
      <c r="C219" s="60">
        <v>130</v>
      </c>
      <c r="D219" s="63">
        <v>72.222222222222229</v>
      </c>
      <c r="E219" s="37">
        <v>173</v>
      </c>
      <c r="F219" s="60">
        <v>109</v>
      </c>
      <c r="G219" s="63">
        <v>63.005780346820814</v>
      </c>
      <c r="H219" s="37">
        <v>362</v>
      </c>
      <c r="I219" s="38">
        <v>299</v>
      </c>
      <c r="J219" s="39">
        <v>82.596685082872924</v>
      </c>
    </row>
    <row r="220" spans="1:234" x14ac:dyDescent="0.2">
      <c r="A220" s="34" t="s">
        <v>158</v>
      </c>
      <c r="B220" s="37">
        <v>70</v>
      </c>
      <c r="C220" s="60">
        <v>50</v>
      </c>
      <c r="D220" s="63">
        <v>71.428571428571431</v>
      </c>
      <c r="E220" s="37">
        <v>76</v>
      </c>
      <c r="F220" s="60">
        <v>45</v>
      </c>
      <c r="G220" s="63">
        <v>59.210526315789473</v>
      </c>
      <c r="H220" s="37">
        <v>153</v>
      </c>
      <c r="I220" s="38">
        <v>127</v>
      </c>
      <c r="J220" s="39">
        <v>83.006535947712422</v>
      </c>
    </row>
    <row r="221" spans="1:234" x14ac:dyDescent="0.2">
      <c r="A221" s="34" t="s">
        <v>160</v>
      </c>
      <c r="B221" s="37">
        <v>382</v>
      </c>
      <c r="C221" s="60">
        <v>245</v>
      </c>
      <c r="D221" s="63">
        <v>64.136125654450268</v>
      </c>
      <c r="E221" s="37">
        <v>355</v>
      </c>
      <c r="F221" s="60">
        <v>208</v>
      </c>
      <c r="G221" s="63">
        <v>58.591549295774648</v>
      </c>
      <c r="H221" s="37">
        <v>799</v>
      </c>
      <c r="I221" s="38">
        <v>622</v>
      </c>
      <c r="J221" s="39">
        <v>77.84730913642052</v>
      </c>
    </row>
    <row r="222" spans="1:234" x14ac:dyDescent="0.2">
      <c r="A222" s="34" t="s">
        <v>165</v>
      </c>
      <c r="B222" s="37">
        <v>71</v>
      </c>
      <c r="C222" s="60">
        <v>38</v>
      </c>
      <c r="D222" s="63">
        <v>53.521126760563376</v>
      </c>
      <c r="E222" s="37">
        <v>70</v>
      </c>
      <c r="F222" s="60">
        <v>36</v>
      </c>
      <c r="G222" s="63">
        <v>51.428571428571431</v>
      </c>
      <c r="H222" s="37">
        <v>153</v>
      </c>
      <c r="I222" s="38">
        <v>112</v>
      </c>
      <c r="J222" s="39">
        <v>73.202614379084963</v>
      </c>
    </row>
    <row r="223" spans="1:234" ht="14.25" customHeight="1" thickBot="1" x14ac:dyDescent="0.25">
      <c r="A223" s="40" t="s">
        <v>295</v>
      </c>
      <c r="B223" s="61">
        <f>SUM(B214:B222)</f>
        <v>3185</v>
      </c>
      <c r="C223" s="61">
        <f>SUM(C214:C222)</f>
        <v>1945</v>
      </c>
      <c r="D223" s="64">
        <f>(C223/B223)*100</f>
        <v>61.067503924646779</v>
      </c>
      <c r="E223" s="61">
        <f>SUM(E214:E222)</f>
        <v>3111</v>
      </c>
      <c r="F223" s="61">
        <f>SUM(F214:F222)</f>
        <v>1755</v>
      </c>
      <c r="G223" s="64">
        <f>(F223/E223)*100</f>
        <v>56.412729026036644</v>
      </c>
      <c r="H223" s="41">
        <f>SUM(H214:H222)</f>
        <v>6769</v>
      </c>
      <c r="I223" s="41">
        <f>SUM(I214:I222)</f>
        <v>5108</v>
      </c>
      <c r="J223" s="42">
        <f>(I223/H223)*100</f>
        <v>75.461663465799973</v>
      </c>
    </row>
    <row r="224" spans="1:234" s="28" customFormat="1" ht="25.5" customHeight="1" thickTop="1" x14ac:dyDescent="0.2">
      <c r="A224" s="138" t="s">
        <v>294</v>
      </c>
      <c r="B224" s="149" t="s">
        <v>464</v>
      </c>
      <c r="C224" s="151" t="s">
        <v>465</v>
      </c>
      <c r="D224" s="152"/>
      <c r="E224" s="149" t="s">
        <v>466</v>
      </c>
      <c r="F224" s="151" t="s">
        <v>467</v>
      </c>
      <c r="G224" s="152"/>
      <c r="H224" s="136" t="s">
        <v>468</v>
      </c>
      <c r="I224" s="134" t="s">
        <v>469</v>
      </c>
      <c r="J224" s="135"/>
      <c r="K224" s="27"/>
      <c r="L224" s="27"/>
      <c r="M224" s="27"/>
      <c r="N224" s="27"/>
      <c r="O224" s="27"/>
      <c r="P224" s="27"/>
      <c r="Q224" s="27"/>
      <c r="R224" s="27"/>
      <c r="S224" s="27"/>
      <c r="T224" s="27"/>
      <c r="U224" s="27"/>
      <c r="V224" s="27"/>
      <c r="W224" s="27"/>
      <c r="X224" s="27"/>
      <c r="Y224" s="27"/>
      <c r="Z224" s="27"/>
      <c r="AA224" s="27"/>
      <c r="AB224" s="27"/>
      <c r="AC224" s="27"/>
      <c r="AD224" s="27"/>
      <c r="AE224" s="27"/>
      <c r="AF224" s="27"/>
      <c r="AG224" s="27"/>
      <c r="AH224" s="27"/>
      <c r="AI224" s="27"/>
      <c r="AJ224" s="27"/>
      <c r="AK224" s="27"/>
      <c r="AL224" s="27"/>
      <c r="AM224" s="27"/>
      <c r="AN224" s="27"/>
      <c r="AO224" s="27"/>
      <c r="AP224" s="27"/>
      <c r="AQ224" s="27"/>
      <c r="AR224" s="27"/>
      <c r="AS224" s="27"/>
      <c r="AT224" s="27"/>
      <c r="AU224" s="27"/>
      <c r="AV224" s="27"/>
      <c r="AW224" s="27"/>
      <c r="AX224" s="27"/>
      <c r="AY224" s="27"/>
      <c r="AZ224" s="27"/>
      <c r="BA224" s="27"/>
      <c r="BB224" s="27"/>
      <c r="BC224" s="27"/>
      <c r="BD224" s="27"/>
      <c r="BE224" s="27"/>
      <c r="BF224" s="27"/>
      <c r="BG224" s="27"/>
      <c r="BH224" s="27"/>
      <c r="BI224" s="27"/>
      <c r="BJ224" s="27"/>
      <c r="BK224" s="27"/>
      <c r="BL224" s="27"/>
      <c r="BM224" s="27"/>
      <c r="BN224" s="27"/>
      <c r="BO224" s="27"/>
      <c r="BP224" s="27"/>
      <c r="BQ224" s="27"/>
      <c r="BR224" s="27"/>
      <c r="BS224" s="27"/>
      <c r="BT224" s="27"/>
      <c r="BU224" s="27"/>
      <c r="BV224" s="27"/>
      <c r="BW224" s="27"/>
      <c r="BX224" s="27"/>
      <c r="BY224" s="27"/>
      <c r="BZ224" s="27"/>
      <c r="CA224" s="27"/>
      <c r="CB224" s="27"/>
      <c r="CC224" s="27"/>
      <c r="CD224" s="27"/>
      <c r="CE224" s="27"/>
      <c r="CF224" s="27"/>
      <c r="CG224" s="27"/>
      <c r="CH224" s="27"/>
      <c r="CI224" s="27"/>
      <c r="CJ224" s="27"/>
      <c r="CK224" s="27"/>
      <c r="CL224" s="27"/>
      <c r="CM224" s="27"/>
      <c r="CN224" s="27"/>
      <c r="CO224" s="27"/>
      <c r="CP224" s="27"/>
      <c r="CQ224" s="27"/>
      <c r="CR224" s="27"/>
      <c r="CS224" s="27"/>
      <c r="CT224" s="27"/>
      <c r="CU224" s="27"/>
      <c r="CV224" s="27"/>
      <c r="CW224" s="27"/>
      <c r="CX224" s="27"/>
      <c r="CY224" s="27"/>
      <c r="CZ224" s="27"/>
      <c r="DA224" s="27"/>
      <c r="DB224" s="27"/>
      <c r="DC224" s="27"/>
      <c r="DD224" s="27"/>
      <c r="DE224" s="27"/>
      <c r="DF224" s="27"/>
      <c r="DG224" s="27"/>
      <c r="DH224" s="27"/>
      <c r="DI224" s="27"/>
      <c r="DJ224" s="27"/>
      <c r="DK224" s="27"/>
      <c r="DL224" s="27"/>
      <c r="DM224" s="27"/>
      <c r="DN224" s="27"/>
      <c r="DO224" s="27"/>
      <c r="DP224" s="27"/>
      <c r="DQ224" s="27"/>
      <c r="DR224" s="27"/>
      <c r="DS224" s="27"/>
      <c r="DT224" s="27"/>
      <c r="DU224" s="27"/>
      <c r="DV224" s="27"/>
      <c r="DW224" s="27"/>
      <c r="DX224" s="27"/>
      <c r="DY224" s="27"/>
      <c r="DZ224" s="27"/>
      <c r="EA224" s="27"/>
      <c r="EB224" s="27"/>
      <c r="EC224" s="27"/>
      <c r="ED224" s="27"/>
      <c r="EE224" s="27"/>
      <c r="EF224" s="27"/>
      <c r="EG224" s="27"/>
      <c r="EH224" s="27"/>
      <c r="EI224" s="27"/>
      <c r="EJ224" s="27"/>
      <c r="EK224" s="27"/>
      <c r="EL224" s="27"/>
      <c r="EM224" s="27"/>
      <c r="EN224" s="27"/>
      <c r="EO224" s="27"/>
      <c r="EP224" s="27"/>
      <c r="EQ224" s="27"/>
      <c r="ER224" s="27"/>
      <c r="ES224" s="27"/>
      <c r="ET224" s="27"/>
      <c r="EU224" s="27"/>
      <c r="EV224" s="27"/>
      <c r="EW224" s="27"/>
      <c r="EX224" s="27"/>
      <c r="EY224" s="27"/>
      <c r="EZ224" s="27"/>
      <c r="FA224" s="27"/>
      <c r="FB224" s="27"/>
      <c r="FC224" s="27"/>
      <c r="FD224" s="27"/>
      <c r="FE224" s="27"/>
      <c r="FF224" s="27"/>
      <c r="FG224" s="27"/>
      <c r="FH224" s="27"/>
      <c r="FI224" s="27"/>
      <c r="FJ224" s="27"/>
      <c r="FK224" s="27"/>
      <c r="FL224" s="27"/>
      <c r="FM224" s="27"/>
      <c r="FN224" s="27"/>
      <c r="FO224" s="27"/>
      <c r="FP224" s="27"/>
      <c r="FQ224" s="27"/>
      <c r="FR224" s="27"/>
      <c r="FS224" s="27"/>
      <c r="FT224" s="27"/>
      <c r="FU224" s="27"/>
      <c r="FV224" s="27"/>
      <c r="FW224" s="27"/>
      <c r="FX224" s="27"/>
      <c r="FY224" s="27"/>
      <c r="FZ224" s="27"/>
      <c r="GA224" s="27"/>
      <c r="GB224" s="27"/>
      <c r="GC224" s="27"/>
      <c r="GD224" s="27"/>
      <c r="GE224" s="27"/>
      <c r="GF224" s="27"/>
      <c r="GG224" s="27"/>
      <c r="GH224" s="27"/>
      <c r="GI224" s="27"/>
      <c r="GJ224" s="27"/>
      <c r="GK224" s="27"/>
      <c r="GL224" s="27"/>
      <c r="GM224" s="27"/>
      <c r="GN224" s="27"/>
      <c r="GO224" s="27"/>
      <c r="GP224" s="27"/>
      <c r="GQ224" s="27"/>
      <c r="GR224" s="27"/>
      <c r="GS224" s="27"/>
      <c r="GT224" s="27"/>
      <c r="GU224" s="27"/>
      <c r="GV224" s="27"/>
      <c r="GW224" s="27"/>
      <c r="GX224" s="27"/>
      <c r="GY224" s="27"/>
      <c r="GZ224" s="27"/>
      <c r="HA224" s="27"/>
      <c r="HB224" s="27"/>
      <c r="HC224" s="27"/>
      <c r="HD224" s="27"/>
      <c r="HE224" s="27"/>
      <c r="HF224" s="27"/>
      <c r="HG224" s="27"/>
      <c r="HH224" s="27"/>
      <c r="HI224" s="27"/>
      <c r="HJ224" s="27"/>
      <c r="HK224" s="27"/>
      <c r="HL224" s="27"/>
      <c r="HM224" s="27"/>
      <c r="HN224" s="27"/>
      <c r="HO224" s="27"/>
      <c r="HP224" s="27"/>
      <c r="HQ224" s="27"/>
      <c r="HR224" s="27"/>
      <c r="HS224" s="27"/>
      <c r="HT224" s="27"/>
      <c r="HU224" s="27"/>
      <c r="HV224" s="27"/>
      <c r="HW224" s="27"/>
      <c r="HX224" s="27"/>
      <c r="HY224" s="27"/>
      <c r="HZ224" s="27"/>
    </row>
    <row r="225" spans="1:234" s="32" customFormat="1" ht="25.5" customHeight="1" x14ac:dyDescent="0.2">
      <c r="A225" s="139"/>
      <c r="B225" s="150"/>
      <c r="C225" s="56" t="s">
        <v>490</v>
      </c>
      <c r="D225" s="57" t="s">
        <v>293</v>
      </c>
      <c r="E225" s="150"/>
      <c r="F225" s="56" t="s">
        <v>490</v>
      </c>
      <c r="G225" s="57" t="s">
        <v>293</v>
      </c>
      <c r="H225" s="137"/>
      <c r="I225" s="51" t="s">
        <v>513</v>
      </c>
      <c r="J225" s="31" t="s">
        <v>293</v>
      </c>
    </row>
    <row r="226" spans="1:234" ht="18" x14ac:dyDescent="0.25">
      <c r="A226" s="33" t="s">
        <v>321</v>
      </c>
      <c r="B226" s="65"/>
      <c r="C226" s="65"/>
      <c r="D226" s="66"/>
      <c r="E226" s="65"/>
      <c r="F226" s="65"/>
      <c r="G226" s="66"/>
      <c r="H226" s="33"/>
      <c r="I226" s="33"/>
      <c r="J226" s="45"/>
    </row>
    <row r="227" spans="1:234" x14ac:dyDescent="0.2">
      <c r="A227" s="34" t="s">
        <v>126</v>
      </c>
      <c r="B227" s="37">
        <v>188</v>
      </c>
      <c r="C227" s="60">
        <v>140</v>
      </c>
      <c r="D227" s="63">
        <v>74.468085106382972</v>
      </c>
      <c r="E227" s="37">
        <v>203</v>
      </c>
      <c r="F227" s="60">
        <v>158</v>
      </c>
      <c r="G227" s="63">
        <v>77.832512315270932</v>
      </c>
      <c r="H227" s="37">
        <v>463</v>
      </c>
      <c r="I227" s="38">
        <v>404</v>
      </c>
      <c r="J227" s="39">
        <v>87.257019438444928</v>
      </c>
    </row>
    <row r="228" spans="1:234" x14ac:dyDescent="0.2">
      <c r="A228" s="34" t="s">
        <v>128</v>
      </c>
      <c r="B228" s="37">
        <v>608</v>
      </c>
      <c r="C228" s="60">
        <v>408</v>
      </c>
      <c r="D228" s="63">
        <v>67.10526315789474</v>
      </c>
      <c r="E228" s="37">
        <v>658</v>
      </c>
      <c r="F228" s="60">
        <v>439</v>
      </c>
      <c r="G228" s="63">
        <v>66.717325227963528</v>
      </c>
      <c r="H228" s="37">
        <v>1222</v>
      </c>
      <c r="I228" s="38">
        <v>978</v>
      </c>
      <c r="J228" s="39">
        <v>80.032733224222582</v>
      </c>
    </row>
    <row r="229" spans="1:234" x14ac:dyDescent="0.2">
      <c r="A229" s="34" t="s">
        <v>129</v>
      </c>
      <c r="B229" s="37">
        <v>3780</v>
      </c>
      <c r="C229" s="60">
        <v>1987</v>
      </c>
      <c r="D229" s="63">
        <v>52.566137566137563</v>
      </c>
      <c r="E229" s="37">
        <v>3922</v>
      </c>
      <c r="F229" s="60">
        <v>2001</v>
      </c>
      <c r="G229" s="63">
        <v>51.019887812340642</v>
      </c>
      <c r="H229" s="37">
        <v>8272</v>
      </c>
      <c r="I229" s="38">
        <v>5111</v>
      </c>
      <c r="J229" s="39">
        <v>61.786750483558997</v>
      </c>
    </row>
    <row r="230" spans="1:234" x14ac:dyDescent="0.2">
      <c r="A230" s="34" t="s">
        <v>136</v>
      </c>
      <c r="B230" s="37">
        <v>154</v>
      </c>
      <c r="C230" s="60">
        <v>110</v>
      </c>
      <c r="D230" s="63">
        <v>71.428571428571431</v>
      </c>
      <c r="E230" s="37">
        <v>162</v>
      </c>
      <c r="F230" s="60">
        <v>108</v>
      </c>
      <c r="G230" s="63">
        <v>66.666666666666671</v>
      </c>
      <c r="H230" s="37">
        <v>329</v>
      </c>
      <c r="I230" s="38">
        <v>246</v>
      </c>
      <c r="J230" s="39">
        <v>74.772036474164139</v>
      </c>
    </row>
    <row r="231" spans="1:234" x14ac:dyDescent="0.2">
      <c r="A231" s="34" t="s">
        <v>153</v>
      </c>
      <c r="B231" s="37">
        <v>98</v>
      </c>
      <c r="C231" s="60">
        <v>60</v>
      </c>
      <c r="D231" s="63">
        <v>61.224489795918373</v>
      </c>
      <c r="E231" s="37">
        <v>98</v>
      </c>
      <c r="F231" s="60">
        <v>71</v>
      </c>
      <c r="G231" s="63">
        <v>72.448979591836732</v>
      </c>
      <c r="H231" s="37">
        <v>178</v>
      </c>
      <c r="I231" s="38">
        <v>135</v>
      </c>
      <c r="J231" s="39">
        <v>75.842696629213478</v>
      </c>
    </row>
    <row r="232" spans="1:234" x14ac:dyDescent="0.2">
      <c r="A232" s="34" t="s">
        <v>159</v>
      </c>
      <c r="B232" s="37">
        <v>190</v>
      </c>
      <c r="C232" s="60">
        <v>140</v>
      </c>
      <c r="D232" s="63">
        <v>73.684210526315795</v>
      </c>
      <c r="E232" s="37">
        <v>171</v>
      </c>
      <c r="F232" s="60">
        <v>122</v>
      </c>
      <c r="G232" s="63">
        <v>71.345029239766077</v>
      </c>
      <c r="H232" s="37">
        <v>359</v>
      </c>
      <c r="I232" s="38">
        <v>279</v>
      </c>
      <c r="J232" s="39">
        <v>77.715877437325901</v>
      </c>
    </row>
    <row r="233" spans="1:234" ht="13.5" thickBot="1" x14ac:dyDescent="0.25">
      <c r="A233" s="40" t="s">
        <v>295</v>
      </c>
      <c r="B233" s="61">
        <f>SUM(B227:B232)</f>
        <v>5018</v>
      </c>
      <c r="C233" s="61">
        <f>SUM(C227:C232)</f>
        <v>2845</v>
      </c>
      <c r="D233" s="64">
        <f>(C233/B233)*100</f>
        <v>56.69589477879633</v>
      </c>
      <c r="E233" s="61">
        <f>SUM(E227:E232)</f>
        <v>5214</v>
      </c>
      <c r="F233" s="61">
        <f>SUM(F227:F232)</f>
        <v>2899</v>
      </c>
      <c r="G233" s="64">
        <f>(F233/E233)*100</f>
        <v>55.600306866129657</v>
      </c>
      <c r="H233" s="41">
        <f>SUM(H227:H232)</f>
        <v>10823</v>
      </c>
      <c r="I233" s="41">
        <f>SUM(I227:I232)</f>
        <v>7153</v>
      </c>
      <c r="J233" s="42">
        <f>(I233/H233)*100</f>
        <v>66.090732698882022</v>
      </c>
    </row>
    <row r="234" spans="1:234" s="28" customFormat="1" ht="25.5" customHeight="1" thickTop="1" x14ac:dyDescent="0.2">
      <c r="A234" s="138" t="s">
        <v>294</v>
      </c>
      <c r="B234" s="149" t="s">
        <v>464</v>
      </c>
      <c r="C234" s="151" t="s">
        <v>465</v>
      </c>
      <c r="D234" s="152"/>
      <c r="E234" s="149" t="s">
        <v>466</v>
      </c>
      <c r="F234" s="151" t="s">
        <v>467</v>
      </c>
      <c r="G234" s="152"/>
      <c r="H234" s="136" t="s">
        <v>468</v>
      </c>
      <c r="I234" s="134" t="s">
        <v>469</v>
      </c>
      <c r="J234" s="135"/>
      <c r="K234" s="27"/>
      <c r="L234" s="27"/>
      <c r="M234" s="27"/>
      <c r="N234" s="27"/>
      <c r="O234" s="27"/>
      <c r="P234" s="27"/>
      <c r="Q234" s="27"/>
      <c r="R234" s="27"/>
      <c r="S234" s="27"/>
      <c r="T234" s="27"/>
      <c r="U234" s="27"/>
      <c r="V234" s="27"/>
      <c r="W234" s="27"/>
      <c r="X234" s="27"/>
      <c r="Y234" s="27"/>
      <c r="Z234" s="27"/>
      <c r="AA234" s="27"/>
      <c r="AB234" s="27"/>
      <c r="AC234" s="27"/>
      <c r="AD234" s="27"/>
      <c r="AE234" s="27"/>
      <c r="AF234" s="27"/>
      <c r="AG234" s="27"/>
      <c r="AH234" s="27"/>
      <c r="AI234" s="27"/>
      <c r="AJ234" s="27"/>
      <c r="AK234" s="27"/>
      <c r="AL234" s="27"/>
      <c r="AM234" s="27"/>
      <c r="AN234" s="27"/>
      <c r="AO234" s="27"/>
      <c r="AP234" s="27"/>
      <c r="AQ234" s="27"/>
      <c r="AR234" s="27"/>
      <c r="AS234" s="27"/>
      <c r="AT234" s="27"/>
      <c r="AU234" s="27"/>
      <c r="AV234" s="27"/>
      <c r="AW234" s="27"/>
      <c r="AX234" s="27"/>
      <c r="AY234" s="27"/>
      <c r="AZ234" s="27"/>
      <c r="BA234" s="27"/>
      <c r="BB234" s="27"/>
      <c r="BC234" s="27"/>
      <c r="BD234" s="27"/>
      <c r="BE234" s="27"/>
      <c r="BF234" s="27"/>
      <c r="BG234" s="27"/>
      <c r="BH234" s="27"/>
      <c r="BI234" s="27"/>
      <c r="BJ234" s="27"/>
      <c r="BK234" s="27"/>
      <c r="BL234" s="27"/>
      <c r="BM234" s="27"/>
      <c r="BN234" s="27"/>
      <c r="BO234" s="27"/>
      <c r="BP234" s="27"/>
      <c r="BQ234" s="27"/>
      <c r="BR234" s="27"/>
      <c r="BS234" s="27"/>
      <c r="BT234" s="27"/>
      <c r="BU234" s="27"/>
      <c r="BV234" s="27"/>
      <c r="BW234" s="27"/>
      <c r="BX234" s="27"/>
      <c r="BY234" s="27"/>
      <c r="BZ234" s="27"/>
      <c r="CA234" s="27"/>
      <c r="CB234" s="27"/>
      <c r="CC234" s="27"/>
      <c r="CD234" s="27"/>
      <c r="CE234" s="27"/>
      <c r="CF234" s="27"/>
      <c r="CG234" s="27"/>
      <c r="CH234" s="27"/>
      <c r="CI234" s="27"/>
      <c r="CJ234" s="27"/>
      <c r="CK234" s="27"/>
      <c r="CL234" s="27"/>
      <c r="CM234" s="27"/>
      <c r="CN234" s="27"/>
      <c r="CO234" s="27"/>
      <c r="CP234" s="27"/>
      <c r="CQ234" s="27"/>
      <c r="CR234" s="27"/>
      <c r="CS234" s="27"/>
      <c r="CT234" s="27"/>
      <c r="CU234" s="27"/>
      <c r="CV234" s="27"/>
      <c r="CW234" s="27"/>
      <c r="CX234" s="27"/>
      <c r="CY234" s="27"/>
      <c r="CZ234" s="27"/>
      <c r="DA234" s="27"/>
      <c r="DB234" s="27"/>
      <c r="DC234" s="27"/>
      <c r="DD234" s="27"/>
      <c r="DE234" s="27"/>
      <c r="DF234" s="27"/>
      <c r="DG234" s="27"/>
      <c r="DH234" s="27"/>
      <c r="DI234" s="27"/>
      <c r="DJ234" s="27"/>
      <c r="DK234" s="27"/>
      <c r="DL234" s="27"/>
      <c r="DM234" s="27"/>
      <c r="DN234" s="27"/>
      <c r="DO234" s="27"/>
      <c r="DP234" s="27"/>
      <c r="DQ234" s="27"/>
      <c r="DR234" s="27"/>
      <c r="DS234" s="27"/>
      <c r="DT234" s="27"/>
      <c r="DU234" s="27"/>
      <c r="DV234" s="27"/>
      <c r="DW234" s="27"/>
      <c r="DX234" s="27"/>
      <c r="DY234" s="27"/>
      <c r="DZ234" s="27"/>
      <c r="EA234" s="27"/>
      <c r="EB234" s="27"/>
      <c r="EC234" s="27"/>
      <c r="ED234" s="27"/>
      <c r="EE234" s="27"/>
      <c r="EF234" s="27"/>
      <c r="EG234" s="27"/>
      <c r="EH234" s="27"/>
      <c r="EI234" s="27"/>
      <c r="EJ234" s="27"/>
      <c r="EK234" s="27"/>
      <c r="EL234" s="27"/>
      <c r="EM234" s="27"/>
      <c r="EN234" s="27"/>
      <c r="EO234" s="27"/>
      <c r="EP234" s="27"/>
      <c r="EQ234" s="27"/>
      <c r="ER234" s="27"/>
      <c r="ES234" s="27"/>
      <c r="ET234" s="27"/>
      <c r="EU234" s="27"/>
      <c r="EV234" s="27"/>
      <c r="EW234" s="27"/>
      <c r="EX234" s="27"/>
      <c r="EY234" s="27"/>
      <c r="EZ234" s="27"/>
      <c r="FA234" s="27"/>
      <c r="FB234" s="27"/>
      <c r="FC234" s="27"/>
      <c r="FD234" s="27"/>
      <c r="FE234" s="27"/>
      <c r="FF234" s="27"/>
      <c r="FG234" s="27"/>
      <c r="FH234" s="27"/>
      <c r="FI234" s="27"/>
      <c r="FJ234" s="27"/>
      <c r="FK234" s="27"/>
      <c r="FL234" s="27"/>
      <c r="FM234" s="27"/>
      <c r="FN234" s="27"/>
      <c r="FO234" s="27"/>
      <c r="FP234" s="27"/>
      <c r="FQ234" s="27"/>
      <c r="FR234" s="27"/>
      <c r="FS234" s="27"/>
      <c r="FT234" s="27"/>
      <c r="FU234" s="27"/>
      <c r="FV234" s="27"/>
      <c r="FW234" s="27"/>
      <c r="FX234" s="27"/>
      <c r="FY234" s="27"/>
      <c r="FZ234" s="27"/>
      <c r="GA234" s="27"/>
      <c r="GB234" s="27"/>
      <c r="GC234" s="27"/>
      <c r="GD234" s="27"/>
      <c r="GE234" s="27"/>
      <c r="GF234" s="27"/>
      <c r="GG234" s="27"/>
      <c r="GH234" s="27"/>
      <c r="GI234" s="27"/>
      <c r="GJ234" s="27"/>
      <c r="GK234" s="27"/>
      <c r="GL234" s="27"/>
      <c r="GM234" s="27"/>
      <c r="GN234" s="27"/>
      <c r="GO234" s="27"/>
      <c r="GP234" s="27"/>
      <c r="GQ234" s="27"/>
      <c r="GR234" s="27"/>
      <c r="GS234" s="27"/>
      <c r="GT234" s="27"/>
      <c r="GU234" s="27"/>
      <c r="GV234" s="27"/>
      <c r="GW234" s="27"/>
      <c r="GX234" s="27"/>
      <c r="GY234" s="27"/>
      <c r="GZ234" s="27"/>
      <c r="HA234" s="27"/>
      <c r="HB234" s="27"/>
      <c r="HC234" s="27"/>
      <c r="HD234" s="27"/>
      <c r="HE234" s="27"/>
      <c r="HF234" s="27"/>
      <c r="HG234" s="27"/>
      <c r="HH234" s="27"/>
      <c r="HI234" s="27"/>
      <c r="HJ234" s="27"/>
      <c r="HK234" s="27"/>
      <c r="HL234" s="27"/>
      <c r="HM234" s="27"/>
      <c r="HN234" s="27"/>
      <c r="HO234" s="27"/>
      <c r="HP234" s="27"/>
      <c r="HQ234" s="27"/>
      <c r="HR234" s="27"/>
      <c r="HS234" s="27"/>
      <c r="HT234" s="27"/>
      <c r="HU234" s="27"/>
      <c r="HV234" s="27"/>
      <c r="HW234" s="27"/>
      <c r="HX234" s="27"/>
      <c r="HY234" s="27"/>
      <c r="HZ234" s="27"/>
    </row>
    <row r="235" spans="1:234" s="32" customFormat="1" ht="25.5" customHeight="1" x14ac:dyDescent="0.2">
      <c r="A235" s="139"/>
      <c r="B235" s="150"/>
      <c r="C235" s="56" t="s">
        <v>490</v>
      </c>
      <c r="D235" s="57" t="s">
        <v>293</v>
      </c>
      <c r="E235" s="150"/>
      <c r="F235" s="56" t="s">
        <v>490</v>
      </c>
      <c r="G235" s="57" t="s">
        <v>293</v>
      </c>
      <c r="H235" s="137"/>
      <c r="I235" s="51" t="s">
        <v>513</v>
      </c>
      <c r="J235" s="31" t="s">
        <v>293</v>
      </c>
    </row>
    <row r="236" spans="1:234" ht="18" x14ac:dyDescent="0.25">
      <c r="A236" s="33" t="s">
        <v>322</v>
      </c>
      <c r="B236" s="65"/>
      <c r="C236" s="65"/>
      <c r="D236" s="66"/>
      <c r="E236" s="65"/>
      <c r="F236" s="65"/>
      <c r="G236" s="66"/>
      <c r="H236" s="33"/>
      <c r="I236" s="33"/>
      <c r="J236" s="45"/>
    </row>
    <row r="237" spans="1:234" x14ac:dyDescent="0.2">
      <c r="A237" s="34" t="s">
        <v>132</v>
      </c>
      <c r="B237" s="37">
        <v>80</v>
      </c>
      <c r="C237" s="60">
        <v>48</v>
      </c>
      <c r="D237" s="63">
        <v>60</v>
      </c>
      <c r="E237" s="37">
        <v>92</v>
      </c>
      <c r="F237" s="60">
        <v>58</v>
      </c>
      <c r="G237" s="63">
        <v>63.043478260869563</v>
      </c>
      <c r="H237" s="37">
        <v>147</v>
      </c>
      <c r="I237" s="38">
        <v>100</v>
      </c>
      <c r="J237" s="39">
        <v>68.027210884353735</v>
      </c>
    </row>
    <row r="238" spans="1:234" x14ac:dyDescent="0.2">
      <c r="A238" s="34" t="s">
        <v>350</v>
      </c>
      <c r="B238" s="37">
        <v>377</v>
      </c>
      <c r="C238" s="60">
        <v>280</v>
      </c>
      <c r="D238" s="63">
        <v>74.270557029177724</v>
      </c>
      <c r="E238" s="37">
        <v>413</v>
      </c>
      <c r="F238" s="60">
        <v>289</v>
      </c>
      <c r="G238" s="63">
        <v>69.97578692493947</v>
      </c>
      <c r="H238" s="37">
        <v>878</v>
      </c>
      <c r="I238" s="38">
        <v>675</v>
      </c>
      <c r="J238" s="39">
        <v>76.879271070615033</v>
      </c>
    </row>
    <row r="239" spans="1:234" x14ac:dyDescent="0.2">
      <c r="A239" s="34" t="s">
        <v>145</v>
      </c>
      <c r="B239" s="37">
        <v>540</v>
      </c>
      <c r="C239" s="60">
        <v>355</v>
      </c>
      <c r="D239" s="63">
        <v>65.740740740740748</v>
      </c>
      <c r="E239" s="37">
        <v>527</v>
      </c>
      <c r="F239" s="60">
        <v>335</v>
      </c>
      <c r="G239" s="63">
        <v>63.567362428842507</v>
      </c>
      <c r="H239" s="37">
        <v>1193</v>
      </c>
      <c r="I239" s="38">
        <v>908</v>
      </c>
      <c r="J239" s="39">
        <v>76.11064543168483</v>
      </c>
    </row>
    <row r="240" spans="1:234" x14ac:dyDescent="0.2">
      <c r="A240" s="34" t="s">
        <v>147</v>
      </c>
      <c r="B240" s="37">
        <v>215</v>
      </c>
      <c r="C240" s="60">
        <v>118</v>
      </c>
      <c r="D240" s="63">
        <v>54.883720930232563</v>
      </c>
      <c r="E240" s="37">
        <v>245</v>
      </c>
      <c r="F240" s="60">
        <v>142</v>
      </c>
      <c r="G240" s="63">
        <v>57.95918367346939</v>
      </c>
      <c r="H240" s="37">
        <v>460</v>
      </c>
      <c r="I240" s="38">
        <v>285</v>
      </c>
      <c r="J240" s="39">
        <v>61.956521739130437</v>
      </c>
    </row>
    <row r="241" spans="1:234" x14ac:dyDescent="0.2">
      <c r="A241" s="34" t="s">
        <v>149</v>
      </c>
      <c r="B241" s="37">
        <v>60</v>
      </c>
      <c r="C241" s="60">
        <v>44</v>
      </c>
      <c r="D241" s="63">
        <v>73.333333333333329</v>
      </c>
      <c r="E241" s="37">
        <v>74</v>
      </c>
      <c r="F241" s="60">
        <v>48</v>
      </c>
      <c r="G241" s="63">
        <v>64.86486486486487</v>
      </c>
      <c r="H241" s="37">
        <v>148</v>
      </c>
      <c r="I241" s="38">
        <v>108</v>
      </c>
      <c r="J241" s="39">
        <v>72.972972972972968</v>
      </c>
    </row>
    <row r="242" spans="1:234" x14ac:dyDescent="0.2">
      <c r="A242" s="34" t="s">
        <v>162</v>
      </c>
      <c r="B242" s="37">
        <v>114</v>
      </c>
      <c r="C242" s="60">
        <v>79</v>
      </c>
      <c r="D242" s="63">
        <v>69.298245614035082</v>
      </c>
      <c r="E242" s="37">
        <v>149</v>
      </c>
      <c r="F242" s="60">
        <v>114</v>
      </c>
      <c r="G242" s="63">
        <v>76.510067114093957</v>
      </c>
      <c r="H242" s="37">
        <v>287</v>
      </c>
      <c r="I242" s="38">
        <v>217</v>
      </c>
      <c r="J242" s="39">
        <v>75.609756097560975</v>
      </c>
    </row>
    <row r="243" spans="1:234" ht="13.5" thickBot="1" x14ac:dyDescent="0.25">
      <c r="A243" s="40" t="s">
        <v>295</v>
      </c>
      <c r="B243" s="61">
        <f>SUM(B237:B242)</f>
        <v>1386</v>
      </c>
      <c r="C243" s="61">
        <f>SUM(C237:C242)</f>
        <v>924</v>
      </c>
      <c r="D243" s="64">
        <f>(C243/B243)*100</f>
        <v>66.666666666666657</v>
      </c>
      <c r="E243" s="61">
        <f>SUM(E237:E242)</f>
        <v>1500</v>
      </c>
      <c r="F243" s="61">
        <f>SUM(F237:F242)</f>
        <v>986</v>
      </c>
      <c r="G243" s="64">
        <f>(F243/E243)*100</f>
        <v>65.733333333333334</v>
      </c>
      <c r="H243" s="41">
        <f>SUM(H237:H242)</f>
        <v>3113</v>
      </c>
      <c r="I243" s="41">
        <f>SUM(I237:I242)</f>
        <v>2293</v>
      </c>
      <c r="J243" s="42">
        <f>(I243/H243)*100</f>
        <v>73.658849983938325</v>
      </c>
    </row>
    <row r="244" spans="1:234" s="28" customFormat="1" ht="25.5" customHeight="1" thickTop="1" x14ac:dyDescent="0.2">
      <c r="A244" s="138" t="s">
        <v>294</v>
      </c>
      <c r="B244" s="149" t="s">
        <v>464</v>
      </c>
      <c r="C244" s="151" t="s">
        <v>465</v>
      </c>
      <c r="D244" s="152"/>
      <c r="E244" s="149" t="s">
        <v>466</v>
      </c>
      <c r="F244" s="151" t="s">
        <v>467</v>
      </c>
      <c r="G244" s="152"/>
      <c r="H244" s="136" t="s">
        <v>468</v>
      </c>
      <c r="I244" s="134" t="s">
        <v>469</v>
      </c>
      <c r="J244" s="135"/>
      <c r="K244" s="27"/>
      <c r="L244" s="27"/>
      <c r="M244" s="27"/>
      <c r="N244" s="27"/>
      <c r="O244" s="27"/>
      <c r="P244" s="27"/>
      <c r="Q244" s="27"/>
      <c r="R244" s="27"/>
      <c r="S244" s="27"/>
      <c r="T244" s="27"/>
      <c r="U244" s="27"/>
      <c r="V244" s="27"/>
      <c r="W244" s="27"/>
      <c r="X244" s="27"/>
      <c r="Y244" s="27"/>
      <c r="Z244" s="27"/>
      <c r="AA244" s="27"/>
      <c r="AB244" s="27"/>
      <c r="AC244" s="27"/>
      <c r="AD244" s="27"/>
      <c r="AE244" s="27"/>
      <c r="AF244" s="27"/>
      <c r="AG244" s="27"/>
      <c r="AH244" s="27"/>
      <c r="AI244" s="27"/>
      <c r="AJ244" s="27"/>
      <c r="AK244" s="27"/>
      <c r="AL244" s="27"/>
      <c r="AM244" s="27"/>
      <c r="AN244" s="27"/>
      <c r="AO244" s="27"/>
      <c r="AP244" s="27"/>
      <c r="AQ244" s="27"/>
      <c r="AR244" s="27"/>
      <c r="AS244" s="27"/>
      <c r="AT244" s="27"/>
      <c r="AU244" s="27"/>
      <c r="AV244" s="27"/>
      <c r="AW244" s="27"/>
      <c r="AX244" s="27"/>
      <c r="AY244" s="27"/>
      <c r="AZ244" s="27"/>
      <c r="BA244" s="27"/>
      <c r="BB244" s="27"/>
      <c r="BC244" s="27"/>
      <c r="BD244" s="27"/>
      <c r="BE244" s="27"/>
      <c r="BF244" s="27"/>
      <c r="BG244" s="27"/>
      <c r="BH244" s="27"/>
      <c r="BI244" s="27"/>
      <c r="BJ244" s="27"/>
      <c r="BK244" s="27"/>
      <c r="BL244" s="27"/>
      <c r="BM244" s="27"/>
      <c r="BN244" s="27"/>
      <c r="BO244" s="27"/>
      <c r="BP244" s="27"/>
      <c r="BQ244" s="27"/>
      <c r="BR244" s="27"/>
      <c r="BS244" s="27"/>
      <c r="BT244" s="27"/>
      <c r="BU244" s="27"/>
      <c r="BV244" s="27"/>
      <c r="BW244" s="27"/>
      <c r="BX244" s="27"/>
      <c r="BY244" s="27"/>
      <c r="BZ244" s="27"/>
      <c r="CA244" s="27"/>
      <c r="CB244" s="27"/>
      <c r="CC244" s="27"/>
      <c r="CD244" s="27"/>
      <c r="CE244" s="27"/>
      <c r="CF244" s="27"/>
      <c r="CG244" s="27"/>
      <c r="CH244" s="27"/>
      <c r="CI244" s="27"/>
      <c r="CJ244" s="27"/>
      <c r="CK244" s="27"/>
      <c r="CL244" s="27"/>
      <c r="CM244" s="27"/>
      <c r="CN244" s="27"/>
      <c r="CO244" s="27"/>
      <c r="CP244" s="27"/>
      <c r="CQ244" s="27"/>
      <c r="CR244" s="27"/>
      <c r="CS244" s="27"/>
      <c r="CT244" s="27"/>
      <c r="CU244" s="27"/>
      <c r="CV244" s="27"/>
      <c r="CW244" s="27"/>
      <c r="CX244" s="27"/>
      <c r="CY244" s="27"/>
      <c r="CZ244" s="27"/>
      <c r="DA244" s="27"/>
      <c r="DB244" s="27"/>
      <c r="DC244" s="27"/>
      <c r="DD244" s="27"/>
      <c r="DE244" s="27"/>
      <c r="DF244" s="27"/>
      <c r="DG244" s="27"/>
      <c r="DH244" s="27"/>
      <c r="DI244" s="27"/>
      <c r="DJ244" s="27"/>
      <c r="DK244" s="27"/>
      <c r="DL244" s="27"/>
      <c r="DM244" s="27"/>
      <c r="DN244" s="27"/>
      <c r="DO244" s="27"/>
      <c r="DP244" s="27"/>
      <c r="DQ244" s="27"/>
      <c r="DR244" s="27"/>
      <c r="DS244" s="27"/>
      <c r="DT244" s="27"/>
      <c r="DU244" s="27"/>
      <c r="DV244" s="27"/>
      <c r="DW244" s="27"/>
      <c r="DX244" s="27"/>
      <c r="DY244" s="27"/>
      <c r="DZ244" s="27"/>
      <c r="EA244" s="27"/>
      <c r="EB244" s="27"/>
      <c r="EC244" s="27"/>
      <c r="ED244" s="27"/>
      <c r="EE244" s="27"/>
      <c r="EF244" s="27"/>
      <c r="EG244" s="27"/>
      <c r="EH244" s="27"/>
      <c r="EI244" s="27"/>
      <c r="EJ244" s="27"/>
      <c r="EK244" s="27"/>
      <c r="EL244" s="27"/>
      <c r="EM244" s="27"/>
      <c r="EN244" s="27"/>
      <c r="EO244" s="27"/>
      <c r="EP244" s="27"/>
      <c r="EQ244" s="27"/>
      <c r="ER244" s="27"/>
      <c r="ES244" s="27"/>
      <c r="ET244" s="27"/>
      <c r="EU244" s="27"/>
      <c r="EV244" s="27"/>
      <c r="EW244" s="27"/>
      <c r="EX244" s="27"/>
      <c r="EY244" s="27"/>
      <c r="EZ244" s="27"/>
      <c r="FA244" s="27"/>
      <c r="FB244" s="27"/>
      <c r="FC244" s="27"/>
      <c r="FD244" s="27"/>
      <c r="FE244" s="27"/>
      <c r="FF244" s="27"/>
      <c r="FG244" s="27"/>
      <c r="FH244" s="27"/>
      <c r="FI244" s="27"/>
      <c r="FJ244" s="27"/>
      <c r="FK244" s="27"/>
      <c r="FL244" s="27"/>
      <c r="FM244" s="27"/>
      <c r="FN244" s="27"/>
      <c r="FO244" s="27"/>
      <c r="FP244" s="27"/>
      <c r="FQ244" s="27"/>
      <c r="FR244" s="27"/>
      <c r="FS244" s="27"/>
      <c r="FT244" s="27"/>
      <c r="FU244" s="27"/>
      <c r="FV244" s="27"/>
      <c r="FW244" s="27"/>
      <c r="FX244" s="27"/>
      <c r="FY244" s="27"/>
      <c r="FZ244" s="27"/>
      <c r="GA244" s="27"/>
      <c r="GB244" s="27"/>
      <c r="GC244" s="27"/>
      <c r="GD244" s="27"/>
      <c r="GE244" s="27"/>
      <c r="GF244" s="27"/>
      <c r="GG244" s="27"/>
      <c r="GH244" s="27"/>
      <c r="GI244" s="27"/>
      <c r="GJ244" s="27"/>
      <c r="GK244" s="27"/>
      <c r="GL244" s="27"/>
      <c r="GM244" s="27"/>
      <c r="GN244" s="27"/>
      <c r="GO244" s="27"/>
      <c r="GP244" s="27"/>
      <c r="GQ244" s="27"/>
      <c r="GR244" s="27"/>
      <c r="GS244" s="27"/>
      <c r="GT244" s="27"/>
      <c r="GU244" s="27"/>
      <c r="GV244" s="27"/>
      <c r="GW244" s="27"/>
      <c r="GX244" s="27"/>
      <c r="GY244" s="27"/>
      <c r="GZ244" s="27"/>
      <c r="HA244" s="27"/>
      <c r="HB244" s="27"/>
      <c r="HC244" s="27"/>
      <c r="HD244" s="27"/>
      <c r="HE244" s="27"/>
      <c r="HF244" s="27"/>
      <c r="HG244" s="27"/>
      <c r="HH244" s="27"/>
      <c r="HI244" s="27"/>
      <c r="HJ244" s="27"/>
      <c r="HK244" s="27"/>
      <c r="HL244" s="27"/>
      <c r="HM244" s="27"/>
      <c r="HN244" s="27"/>
      <c r="HO244" s="27"/>
      <c r="HP244" s="27"/>
      <c r="HQ244" s="27"/>
      <c r="HR244" s="27"/>
      <c r="HS244" s="27"/>
      <c r="HT244" s="27"/>
      <c r="HU244" s="27"/>
      <c r="HV244" s="27"/>
      <c r="HW244" s="27"/>
      <c r="HX244" s="27"/>
      <c r="HY244" s="27"/>
      <c r="HZ244" s="27"/>
    </row>
    <row r="245" spans="1:234" s="32" customFormat="1" ht="25.5" customHeight="1" x14ac:dyDescent="0.2">
      <c r="A245" s="139"/>
      <c r="B245" s="150"/>
      <c r="C245" s="56" t="s">
        <v>490</v>
      </c>
      <c r="D245" s="57" t="s">
        <v>293</v>
      </c>
      <c r="E245" s="150"/>
      <c r="F245" s="56" t="s">
        <v>490</v>
      </c>
      <c r="G245" s="57" t="s">
        <v>293</v>
      </c>
      <c r="H245" s="137"/>
      <c r="I245" s="51" t="s">
        <v>513</v>
      </c>
      <c r="J245" s="31" t="s">
        <v>293</v>
      </c>
    </row>
    <row r="246" spans="1:234" ht="18" x14ac:dyDescent="0.25">
      <c r="A246" s="33" t="s">
        <v>323</v>
      </c>
      <c r="B246" s="65"/>
      <c r="C246" s="65"/>
      <c r="D246" s="66"/>
      <c r="E246" s="65"/>
      <c r="F246" s="65"/>
      <c r="G246" s="66"/>
      <c r="H246" s="33"/>
      <c r="I246" s="33"/>
      <c r="J246" s="45"/>
    </row>
    <row r="247" spans="1:234" x14ac:dyDescent="0.2">
      <c r="A247" s="34" t="s">
        <v>138</v>
      </c>
      <c r="B247" s="37">
        <v>184</v>
      </c>
      <c r="C247" s="60">
        <v>97</v>
      </c>
      <c r="D247" s="63">
        <v>52.717391304347828</v>
      </c>
      <c r="E247" s="37">
        <v>180</v>
      </c>
      <c r="F247" s="60">
        <v>81</v>
      </c>
      <c r="G247" s="63">
        <v>45</v>
      </c>
      <c r="H247" s="37">
        <v>412</v>
      </c>
      <c r="I247" s="38">
        <v>311</v>
      </c>
      <c r="J247" s="39">
        <v>75.485436893203882</v>
      </c>
    </row>
    <row r="248" spans="1:234" x14ac:dyDescent="0.2">
      <c r="A248" s="34" t="s">
        <v>148</v>
      </c>
      <c r="B248" s="37">
        <v>81</v>
      </c>
      <c r="C248" s="60">
        <v>52</v>
      </c>
      <c r="D248" s="63">
        <v>64.197530864197532</v>
      </c>
      <c r="E248" s="37">
        <v>71</v>
      </c>
      <c r="F248" s="60">
        <v>41</v>
      </c>
      <c r="G248" s="63">
        <v>57.74647887323944</v>
      </c>
      <c r="H248" s="37">
        <v>149</v>
      </c>
      <c r="I248" s="38">
        <v>108</v>
      </c>
      <c r="J248" s="39">
        <v>72.483221476510067</v>
      </c>
    </row>
    <row r="249" spans="1:234" x14ac:dyDescent="0.2">
      <c r="A249" s="34" t="s">
        <v>151</v>
      </c>
      <c r="B249" s="37">
        <v>55</v>
      </c>
      <c r="C249" s="60">
        <v>41</v>
      </c>
      <c r="D249" s="63">
        <v>74.545454545454547</v>
      </c>
      <c r="E249" s="37">
        <v>57</v>
      </c>
      <c r="F249" s="60">
        <v>37</v>
      </c>
      <c r="G249" s="63">
        <v>64.912280701754383</v>
      </c>
      <c r="H249" s="37">
        <v>100</v>
      </c>
      <c r="I249" s="38">
        <v>71</v>
      </c>
      <c r="J249" s="39">
        <v>71</v>
      </c>
    </row>
    <row r="250" spans="1:234" x14ac:dyDescent="0.2">
      <c r="A250" s="34" t="s">
        <v>154</v>
      </c>
      <c r="B250" s="37">
        <v>449</v>
      </c>
      <c r="C250" s="60">
        <v>255</v>
      </c>
      <c r="D250" s="63">
        <v>56.792873051224937</v>
      </c>
      <c r="E250" s="37">
        <v>473</v>
      </c>
      <c r="F250" s="60">
        <v>253</v>
      </c>
      <c r="G250" s="63">
        <v>53.488372093023258</v>
      </c>
      <c r="H250" s="37">
        <v>1037</v>
      </c>
      <c r="I250" s="38">
        <v>726</v>
      </c>
      <c r="J250" s="39">
        <v>70.009643201542914</v>
      </c>
    </row>
    <row r="251" spans="1:234" x14ac:dyDescent="0.2">
      <c r="A251" s="34" t="s">
        <v>161</v>
      </c>
      <c r="B251" s="37">
        <v>104</v>
      </c>
      <c r="C251" s="60">
        <v>65</v>
      </c>
      <c r="D251" s="63">
        <v>62.5</v>
      </c>
      <c r="E251" s="37">
        <v>120</v>
      </c>
      <c r="F251" s="60">
        <v>75</v>
      </c>
      <c r="G251" s="63">
        <v>62.5</v>
      </c>
      <c r="H251" s="37">
        <v>206</v>
      </c>
      <c r="I251" s="38">
        <v>165</v>
      </c>
      <c r="J251" s="39">
        <v>80.097087378640779</v>
      </c>
    </row>
    <row r="252" spans="1:234" x14ac:dyDescent="0.2">
      <c r="A252" s="34" t="s">
        <v>163</v>
      </c>
      <c r="B252" s="37">
        <v>77</v>
      </c>
      <c r="C252" s="60">
        <v>56</v>
      </c>
      <c r="D252" s="63">
        <v>72.727272727272734</v>
      </c>
      <c r="E252" s="37">
        <v>77</v>
      </c>
      <c r="F252" s="60">
        <v>49</v>
      </c>
      <c r="G252" s="63">
        <v>63.636363636363633</v>
      </c>
      <c r="H252" s="37">
        <v>166</v>
      </c>
      <c r="I252" s="38">
        <v>126</v>
      </c>
      <c r="J252" s="39">
        <v>75.903614457831324</v>
      </c>
    </row>
    <row r="253" spans="1:234" x14ac:dyDescent="0.2">
      <c r="A253" s="34" t="s">
        <v>164</v>
      </c>
      <c r="B253" s="37">
        <v>831</v>
      </c>
      <c r="C253" s="60">
        <v>410</v>
      </c>
      <c r="D253" s="63">
        <v>49.338146811070999</v>
      </c>
      <c r="E253" s="37">
        <v>911</v>
      </c>
      <c r="F253" s="60">
        <v>431</v>
      </c>
      <c r="G253" s="63">
        <v>47.310647639956088</v>
      </c>
      <c r="H253" s="37">
        <v>1775</v>
      </c>
      <c r="I253" s="38">
        <v>1172</v>
      </c>
      <c r="J253" s="39">
        <v>66.028169014084511</v>
      </c>
    </row>
    <row r="254" spans="1:234" ht="13.5" thickBot="1" x14ac:dyDescent="0.25">
      <c r="A254" s="40" t="s">
        <v>295</v>
      </c>
      <c r="B254" s="61">
        <f>SUM(B247:B253)</f>
        <v>1781</v>
      </c>
      <c r="C254" s="61">
        <f>SUM(C247:C253)</f>
        <v>976</v>
      </c>
      <c r="D254" s="64">
        <f>(C254/B254)*100</f>
        <v>54.800673778775966</v>
      </c>
      <c r="E254" s="61">
        <f>SUM(E247:E253)</f>
        <v>1889</v>
      </c>
      <c r="F254" s="61">
        <f>SUM(F247:F253)</f>
        <v>967</v>
      </c>
      <c r="G254" s="64">
        <f>(F254/E254)*100</f>
        <v>51.191106405505558</v>
      </c>
      <c r="H254" s="41">
        <f>SUM(H247:H253)</f>
        <v>3845</v>
      </c>
      <c r="I254" s="41">
        <f>SUM(I247:I253)</f>
        <v>2679</v>
      </c>
      <c r="J254" s="42">
        <f>(I254/H254)*100</f>
        <v>69.674902470741216</v>
      </c>
    </row>
    <row r="255" spans="1:234" s="28" customFormat="1" ht="25.5" customHeight="1" thickTop="1" x14ac:dyDescent="0.2">
      <c r="A255" s="138" t="s">
        <v>294</v>
      </c>
      <c r="B255" s="149" t="s">
        <v>464</v>
      </c>
      <c r="C255" s="151" t="s">
        <v>465</v>
      </c>
      <c r="D255" s="152"/>
      <c r="E255" s="149" t="s">
        <v>466</v>
      </c>
      <c r="F255" s="151" t="s">
        <v>467</v>
      </c>
      <c r="G255" s="152"/>
      <c r="H255" s="136" t="s">
        <v>468</v>
      </c>
      <c r="I255" s="134" t="s">
        <v>469</v>
      </c>
      <c r="J255" s="135"/>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27"/>
      <c r="AM255" s="27"/>
      <c r="AN255" s="27"/>
      <c r="AO255" s="27"/>
      <c r="AP255" s="27"/>
      <c r="AQ255" s="27"/>
      <c r="AR255" s="27"/>
      <c r="AS255" s="27"/>
      <c r="AT255" s="27"/>
      <c r="AU255" s="27"/>
      <c r="AV255" s="27"/>
      <c r="AW255" s="27"/>
      <c r="AX255" s="27"/>
      <c r="AY255" s="27"/>
      <c r="AZ255" s="27"/>
      <c r="BA255" s="27"/>
      <c r="BB255" s="27"/>
      <c r="BC255" s="27"/>
      <c r="BD255" s="27"/>
      <c r="BE255" s="27"/>
      <c r="BF255" s="27"/>
      <c r="BG255" s="27"/>
      <c r="BH255" s="27"/>
      <c r="BI255" s="27"/>
      <c r="BJ255" s="27"/>
      <c r="BK255" s="27"/>
      <c r="BL255" s="27"/>
      <c r="BM255" s="27"/>
      <c r="BN255" s="27"/>
      <c r="BO255" s="27"/>
      <c r="BP255" s="27"/>
      <c r="BQ255" s="27"/>
      <c r="BR255" s="27"/>
      <c r="BS255" s="27"/>
      <c r="BT255" s="27"/>
      <c r="BU255" s="27"/>
      <c r="BV255" s="27"/>
      <c r="BW255" s="27"/>
      <c r="BX255" s="27"/>
      <c r="BY255" s="27"/>
      <c r="BZ255" s="27"/>
      <c r="CA255" s="27"/>
      <c r="CB255" s="27"/>
      <c r="CC255" s="27"/>
      <c r="CD255" s="27"/>
      <c r="CE255" s="27"/>
      <c r="CF255" s="27"/>
      <c r="CG255" s="27"/>
      <c r="CH255" s="27"/>
      <c r="CI255" s="27"/>
      <c r="CJ255" s="27"/>
      <c r="CK255" s="27"/>
      <c r="CL255" s="27"/>
      <c r="CM255" s="27"/>
      <c r="CN255" s="27"/>
      <c r="CO255" s="27"/>
      <c r="CP255" s="27"/>
      <c r="CQ255" s="27"/>
      <c r="CR255" s="27"/>
      <c r="CS255" s="27"/>
      <c r="CT255" s="27"/>
      <c r="CU255" s="27"/>
      <c r="CV255" s="27"/>
      <c r="CW255" s="27"/>
      <c r="CX255" s="27"/>
      <c r="CY255" s="27"/>
      <c r="CZ255" s="27"/>
      <c r="DA255" s="27"/>
      <c r="DB255" s="27"/>
      <c r="DC255" s="27"/>
      <c r="DD255" s="27"/>
      <c r="DE255" s="27"/>
      <c r="DF255" s="27"/>
      <c r="DG255" s="27"/>
      <c r="DH255" s="27"/>
      <c r="DI255" s="27"/>
      <c r="DJ255" s="27"/>
      <c r="DK255" s="27"/>
      <c r="DL255" s="27"/>
      <c r="DM255" s="27"/>
      <c r="DN255" s="27"/>
      <c r="DO255" s="27"/>
      <c r="DP255" s="27"/>
      <c r="DQ255" s="27"/>
      <c r="DR255" s="27"/>
      <c r="DS255" s="27"/>
      <c r="DT255" s="27"/>
      <c r="DU255" s="27"/>
      <c r="DV255" s="27"/>
      <c r="DW255" s="27"/>
      <c r="DX255" s="27"/>
      <c r="DY255" s="27"/>
      <c r="DZ255" s="27"/>
      <c r="EA255" s="27"/>
      <c r="EB255" s="27"/>
      <c r="EC255" s="27"/>
      <c r="ED255" s="27"/>
      <c r="EE255" s="27"/>
      <c r="EF255" s="27"/>
      <c r="EG255" s="27"/>
      <c r="EH255" s="27"/>
      <c r="EI255" s="27"/>
      <c r="EJ255" s="27"/>
      <c r="EK255" s="27"/>
      <c r="EL255" s="27"/>
      <c r="EM255" s="27"/>
      <c r="EN255" s="27"/>
      <c r="EO255" s="27"/>
      <c r="EP255" s="27"/>
      <c r="EQ255" s="27"/>
      <c r="ER255" s="27"/>
      <c r="ES255" s="27"/>
      <c r="ET255" s="27"/>
      <c r="EU255" s="27"/>
      <c r="EV255" s="27"/>
      <c r="EW255" s="27"/>
      <c r="EX255" s="27"/>
      <c r="EY255" s="27"/>
      <c r="EZ255" s="27"/>
      <c r="FA255" s="27"/>
      <c r="FB255" s="27"/>
      <c r="FC255" s="27"/>
      <c r="FD255" s="27"/>
      <c r="FE255" s="27"/>
      <c r="FF255" s="27"/>
      <c r="FG255" s="27"/>
      <c r="FH255" s="27"/>
      <c r="FI255" s="27"/>
      <c r="FJ255" s="27"/>
      <c r="FK255" s="27"/>
      <c r="FL255" s="27"/>
      <c r="FM255" s="27"/>
      <c r="FN255" s="27"/>
      <c r="FO255" s="27"/>
      <c r="FP255" s="27"/>
      <c r="FQ255" s="27"/>
      <c r="FR255" s="27"/>
      <c r="FS255" s="27"/>
      <c r="FT255" s="27"/>
      <c r="FU255" s="27"/>
      <c r="FV255" s="27"/>
      <c r="FW255" s="27"/>
      <c r="FX255" s="27"/>
      <c r="FY255" s="27"/>
      <c r="FZ255" s="27"/>
      <c r="GA255" s="27"/>
      <c r="GB255" s="27"/>
      <c r="GC255" s="27"/>
      <c r="GD255" s="27"/>
      <c r="GE255" s="27"/>
      <c r="GF255" s="27"/>
      <c r="GG255" s="27"/>
      <c r="GH255" s="27"/>
      <c r="GI255" s="27"/>
      <c r="GJ255" s="27"/>
      <c r="GK255" s="27"/>
      <c r="GL255" s="27"/>
      <c r="GM255" s="27"/>
      <c r="GN255" s="27"/>
      <c r="GO255" s="27"/>
      <c r="GP255" s="27"/>
      <c r="GQ255" s="27"/>
      <c r="GR255" s="27"/>
      <c r="GS255" s="27"/>
      <c r="GT255" s="27"/>
      <c r="GU255" s="27"/>
      <c r="GV255" s="27"/>
      <c r="GW255" s="27"/>
      <c r="GX255" s="27"/>
      <c r="GY255" s="27"/>
      <c r="GZ255" s="27"/>
      <c r="HA255" s="27"/>
      <c r="HB255" s="27"/>
      <c r="HC255" s="27"/>
      <c r="HD255" s="27"/>
      <c r="HE255" s="27"/>
      <c r="HF255" s="27"/>
      <c r="HG255" s="27"/>
      <c r="HH255" s="27"/>
      <c r="HI255" s="27"/>
      <c r="HJ255" s="27"/>
      <c r="HK255" s="27"/>
      <c r="HL255" s="27"/>
      <c r="HM255" s="27"/>
      <c r="HN255" s="27"/>
      <c r="HO255" s="27"/>
      <c r="HP255" s="27"/>
      <c r="HQ255" s="27"/>
      <c r="HR255" s="27"/>
      <c r="HS255" s="27"/>
      <c r="HT255" s="27"/>
      <c r="HU255" s="27"/>
      <c r="HV255" s="27"/>
      <c r="HW255" s="27"/>
      <c r="HX255" s="27"/>
      <c r="HY255" s="27"/>
      <c r="HZ255" s="27"/>
    </row>
    <row r="256" spans="1:234" s="32" customFormat="1" ht="25.5" customHeight="1" x14ac:dyDescent="0.2">
      <c r="A256" s="139"/>
      <c r="B256" s="150"/>
      <c r="C256" s="56" t="s">
        <v>490</v>
      </c>
      <c r="D256" s="57" t="s">
        <v>293</v>
      </c>
      <c r="E256" s="150"/>
      <c r="F256" s="56" t="s">
        <v>490</v>
      </c>
      <c r="G256" s="57" t="s">
        <v>293</v>
      </c>
      <c r="H256" s="137"/>
      <c r="I256" s="51" t="s">
        <v>513</v>
      </c>
      <c r="J256" s="31" t="s">
        <v>293</v>
      </c>
    </row>
    <row r="257" spans="1:234" ht="18" x14ac:dyDescent="0.25">
      <c r="A257" s="33" t="s">
        <v>340</v>
      </c>
      <c r="B257" s="65"/>
      <c r="C257" s="65"/>
      <c r="D257" s="66"/>
      <c r="E257" s="65"/>
      <c r="F257" s="65"/>
      <c r="G257" s="66"/>
      <c r="H257" s="33"/>
      <c r="I257" s="33"/>
      <c r="J257" s="45"/>
    </row>
    <row r="258" spans="1:234" x14ac:dyDescent="0.2">
      <c r="A258" s="34" t="s">
        <v>171</v>
      </c>
      <c r="B258" s="37">
        <v>443</v>
      </c>
      <c r="C258" s="60">
        <v>264</v>
      </c>
      <c r="D258" s="63">
        <v>59.593679458239279</v>
      </c>
      <c r="E258" s="37">
        <v>454</v>
      </c>
      <c r="F258" s="60">
        <v>240</v>
      </c>
      <c r="G258" s="63">
        <v>52.863436123348023</v>
      </c>
      <c r="H258" s="37">
        <v>965</v>
      </c>
      <c r="I258" s="38">
        <v>691</v>
      </c>
      <c r="J258" s="39">
        <v>71.606217616580309</v>
      </c>
    </row>
    <row r="259" spans="1:234" x14ac:dyDescent="0.2">
      <c r="A259" s="34" t="s">
        <v>306</v>
      </c>
      <c r="B259" s="37">
        <v>3064</v>
      </c>
      <c r="C259" s="60">
        <v>1235</v>
      </c>
      <c r="D259" s="63">
        <v>40.306788511749353</v>
      </c>
      <c r="E259" s="37">
        <v>3104</v>
      </c>
      <c r="F259" s="60">
        <v>1223</v>
      </c>
      <c r="G259" s="63">
        <v>39.40077319587629</v>
      </c>
      <c r="H259" s="37">
        <v>6293</v>
      </c>
      <c r="I259" s="38">
        <v>3588</v>
      </c>
      <c r="J259" s="39">
        <v>57.01573176545368</v>
      </c>
    </row>
    <row r="260" spans="1:234" x14ac:dyDescent="0.2">
      <c r="A260" s="34" t="s">
        <v>182</v>
      </c>
      <c r="B260" s="37">
        <v>412</v>
      </c>
      <c r="C260" s="60">
        <v>277</v>
      </c>
      <c r="D260" s="63">
        <v>67.233009708737868</v>
      </c>
      <c r="E260" s="37">
        <v>463</v>
      </c>
      <c r="F260" s="60">
        <v>329</v>
      </c>
      <c r="G260" s="63">
        <v>71.058315334773212</v>
      </c>
      <c r="H260" s="37">
        <v>935</v>
      </c>
      <c r="I260" s="38">
        <v>719</v>
      </c>
      <c r="J260" s="39">
        <v>76.898395721925127</v>
      </c>
    </row>
    <row r="261" spans="1:234" x14ac:dyDescent="0.2">
      <c r="A261" s="34" t="s">
        <v>185</v>
      </c>
      <c r="B261" s="37">
        <v>120</v>
      </c>
      <c r="C261" s="60">
        <v>85</v>
      </c>
      <c r="D261" s="63">
        <v>70.833333333333329</v>
      </c>
      <c r="E261" s="37">
        <v>123</v>
      </c>
      <c r="F261" s="60">
        <v>85</v>
      </c>
      <c r="G261" s="63">
        <v>69.105691056910572</v>
      </c>
      <c r="H261" s="37">
        <v>254</v>
      </c>
      <c r="I261" s="38">
        <v>207</v>
      </c>
      <c r="J261" s="39">
        <v>81.496062992125985</v>
      </c>
    </row>
    <row r="262" spans="1:234" x14ac:dyDescent="0.2">
      <c r="A262" s="34" t="s">
        <v>190</v>
      </c>
      <c r="B262" s="37">
        <v>367</v>
      </c>
      <c r="C262" s="60">
        <v>262</v>
      </c>
      <c r="D262" s="63">
        <v>71.389645776566752</v>
      </c>
      <c r="E262" s="37">
        <v>394</v>
      </c>
      <c r="F262" s="60">
        <v>262</v>
      </c>
      <c r="G262" s="63">
        <v>66.497461928934015</v>
      </c>
      <c r="H262" s="37">
        <v>838</v>
      </c>
      <c r="I262" s="38">
        <v>675</v>
      </c>
      <c r="J262" s="39">
        <v>80.548926014319804</v>
      </c>
    </row>
    <row r="263" spans="1:234" x14ac:dyDescent="0.2">
      <c r="A263" s="34" t="s">
        <v>192</v>
      </c>
      <c r="B263" s="37">
        <v>345</v>
      </c>
      <c r="C263" s="60">
        <v>190</v>
      </c>
      <c r="D263" s="63">
        <v>55.072463768115952</v>
      </c>
      <c r="E263" s="37">
        <v>359</v>
      </c>
      <c r="F263" s="60">
        <v>200</v>
      </c>
      <c r="G263" s="63">
        <v>55.710306406685227</v>
      </c>
      <c r="H263" s="37">
        <v>662</v>
      </c>
      <c r="I263" s="38">
        <v>435</v>
      </c>
      <c r="J263" s="39">
        <v>65.709969788519643</v>
      </c>
    </row>
    <row r="264" spans="1:234" x14ac:dyDescent="0.2">
      <c r="A264" s="34" t="s">
        <v>199</v>
      </c>
      <c r="B264" s="37">
        <v>154</v>
      </c>
      <c r="C264" s="60">
        <v>92</v>
      </c>
      <c r="D264" s="63">
        <v>59.740259740259738</v>
      </c>
      <c r="E264" s="37">
        <v>165</v>
      </c>
      <c r="F264" s="60">
        <v>102</v>
      </c>
      <c r="G264" s="63">
        <v>61.81818181818182</v>
      </c>
      <c r="H264" s="37">
        <v>389</v>
      </c>
      <c r="I264" s="38">
        <v>295</v>
      </c>
      <c r="J264" s="39">
        <v>75.835475578406175</v>
      </c>
    </row>
    <row r="265" spans="1:234" x14ac:dyDescent="0.2">
      <c r="A265" s="34" t="s">
        <v>200</v>
      </c>
      <c r="B265" s="37">
        <v>626</v>
      </c>
      <c r="C265" s="60">
        <v>415</v>
      </c>
      <c r="D265" s="63">
        <v>66.29392971246007</v>
      </c>
      <c r="E265" s="37">
        <v>712</v>
      </c>
      <c r="F265" s="60">
        <v>426</v>
      </c>
      <c r="G265" s="63">
        <v>59.831460674157313</v>
      </c>
      <c r="H265" s="37">
        <v>1362</v>
      </c>
      <c r="I265" s="38">
        <v>1016</v>
      </c>
      <c r="J265" s="39">
        <v>74.596182085168863</v>
      </c>
    </row>
    <row r="266" spans="1:234" x14ac:dyDescent="0.2">
      <c r="A266" s="34" t="s">
        <v>201</v>
      </c>
      <c r="B266" s="37">
        <v>763</v>
      </c>
      <c r="C266" s="60">
        <v>446</v>
      </c>
      <c r="D266" s="63">
        <v>58.453473132372217</v>
      </c>
      <c r="E266" s="37">
        <v>765</v>
      </c>
      <c r="F266" s="60">
        <v>414</v>
      </c>
      <c r="G266" s="63">
        <v>54.117647058823529</v>
      </c>
      <c r="H266" s="37">
        <v>1551</v>
      </c>
      <c r="I266" s="38">
        <v>1086</v>
      </c>
      <c r="J266" s="39">
        <v>70.01934235976789</v>
      </c>
    </row>
    <row r="267" spans="1:234" ht="13.5" thickBot="1" x14ac:dyDescent="0.25">
      <c r="A267" s="40" t="s">
        <v>295</v>
      </c>
      <c r="B267" s="61">
        <f>SUM(B258:B266)</f>
        <v>6294</v>
      </c>
      <c r="C267" s="61">
        <f>SUM(C258:C266)</f>
        <v>3266</v>
      </c>
      <c r="D267" s="64">
        <f>(C267/B267)*100</f>
        <v>51.890689545598981</v>
      </c>
      <c r="E267" s="61">
        <f>SUM(E258:E266)</f>
        <v>6539</v>
      </c>
      <c r="F267" s="61">
        <f>SUM(F258:F266)</f>
        <v>3281</v>
      </c>
      <c r="G267" s="64">
        <f>(F267/E267)*100</f>
        <v>50.175867869704845</v>
      </c>
      <c r="H267" s="41">
        <f>SUM(H258:H266)</f>
        <v>13249</v>
      </c>
      <c r="I267" s="41">
        <f>SUM(I258:I266)</f>
        <v>8712</v>
      </c>
      <c r="J267" s="42">
        <f>(I267/H267)*100</f>
        <v>65.755906106121216</v>
      </c>
    </row>
    <row r="268" spans="1:234" s="28" customFormat="1" ht="25.5" customHeight="1" thickTop="1" x14ac:dyDescent="0.2">
      <c r="A268" s="138" t="s">
        <v>294</v>
      </c>
      <c r="B268" s="149" t="s">
        <v>464</v>
      </c>
      <c r="C268" s="151" t="s">
        <v>465</v>
      </c>
      <c r="D268" s="152"/>
      <c r="E268" s="149" t="s">
        <v>466</v>
      </c>
      <c r="F268" s="151" t="s">
        <v>467</v>
      </c>
      <c r="G268" s="152"/>
      <c r="H268" s="136" t="s">
        <v>468</v>
      </c>
      <c r="I268" s="134" t="s">
        <v>469</v>
      </c>
      <c r="J268" s="135"/>
      <c r="K268" s="27"/>
      <c r="L268" s="27"/>
      <c r="M268" s="27"/>
      <c r="N268" s="27"/>
      <c r="O268" s="27"/>
      <c r="P268" s="27"/>
      <c r="Q268" s="27"/>
      <c r="R268" s="27"/>
      <c r="S268" s="27"/>
      <c r="T268" s="27"/>
      <c r="U268" s="27"/>
      <c r="V268" s="27"/>
      <c r="W268" s="27"/>
      <c r="X268" s="27"/>
      <c r="Y268" s="27"/>
      <c r="Z268" s="27"/>
      <c r="AA268" s="27"/>
      <c r="AB268" s="27"/>
      <c r="AC268" s="27"/>
      <c r="AD268" s="27"/>
      <c r="AE268" s="27"/>
      <c r="AF268" s="27"/>
      <c r="AG268" s="27"/>
      <c r="AH268" s="27"/>
      <c r="AI268" s="27"/>
      <c r="AJ268" s="27"/>
      <c r="AK268" s="27"/>
      <c r="AL268" s="27"/>
      <c r="AM268" s="27"/>
      <c r="AN268" s="27"/>
      <c r="AO268" s="27"/>
      <c r="AP268" s="27"/>
      <c r="AQ268" s="27"/>
      <c r="AR268" s="27"/>
      <c r="AS268" s="27"/>
      <c r="AT268" s="27"/>
      <c r="AU268" s="27"/>
      <c r="AV268" s="27"/>
      <c r="AW268" s="27"/>
      <c r="AX268" s="27"/>
      <c r="AY268" s="27"/>
      <c r="AZ268" s="27"/>
      <c r="BA268" s="27"/>
      <c r="BB268" s="27"/>
      <c r="BC268" s="27"/>
      <c r="BD268" s="27"/>
      <c r="BE268" s="27"/>
      <c r="BF268" s="27"/>
      <c r="BG268" s="27"/>
      <c r="BH268" s="27"/>
      <c r="BI268" s="27"/>
      <c r="BJ268" s="27"/>
      <c r="BK268" s="27"/>
      <c r="BL268" s="27"/>
      <c r="BM268" s="27"/>
      <c r="BN268" s="27"/>
      <c r="BO268" s="27"/>
      <c r="BP268" s="27"/>
      <c r="BQ268" s="27"/>
      <c r="BR268" s="27"/>
      <c r="BS268" s="27"/>
      <c r="BT268" s="27"/>
      <c r="BU268" s="27"/>
      <c r="BV268" s="27"/>
      <c r="BW268" s="27"/>
      <c r="BX268" s="27"/>
      <c r="BY268" s="27"/>
      <c r="BZ268" s="27"/>
      <c r="CA268" s="27"/>
      <c r="CB268" s="27"/>
      <c r="CC268" s="27"/>
      <c r="CD268" s="27"/>
      <c r="CE268" s="27"/>
      <c r="CF268" s="27"/>
      <c r="CG268" s="27"/>
      <c r="CH268" s="27"/>
      <c r="CI268" s="27"/>
      <c r="CJ268" s="27"/>
      <c r="CK268" s="27"/>
      <c r="CL268" s="27"/>
      <c r="CM268" s="27"/>
      <c r="CN268" s="27"/>
      <c r="CO268" s="27"/>
      <c r="CP268" s="27"/>
      <c r="CQ268" s="27"/>
      <c r="CR268" s="27"/>
      <c r="CS268" s="27"/>
      <c r="CT268" s="27"/>
      <c r="CU268" s="27"/>
      <c r="CV268" s="27"/>
      <c r="CW268" s="27"/>
      <c r="CX268" s="27"/>
      <c r="CY268" s="27"/>
      <c r="CZ268" s="27"/>
      <c r="DA268" s="27"/>
      <c r="DB268" s="27"/>
      <c r="DC268" s="27"/>
      <c r="DD268" s="27"/>
      <c r="DE268" s="27"/>
      <c r="DF268" s="27"/>
      <c r="DG268" s="27"/>
      <c r="DH268" s="27"/>
      <c r="DI268" s="27"/>
      <c r="DJ268" s="27"/>
      <c r="DK268" s="27"/>
      <c r="DL268" s="27"/>
      <c r="DM268" s="27"/>
      <c r="DN268" s="27"/>
      <c r="DO268" s="27"/>
      <c r="DP268" s="27"/>
      <c r="DQ268" s="27"/>
      <c r="DR268" s="27"/>
      <c r="DS268" s="27"/>
      <c r="DT268" s="27"/>
      <c r="DU268" s="27"/>
      <c r="DV268" s="27"/>
      <c r="DW268" s="27"/>
      <c r="DX268" s="27"/>
      <c r="DY268" s="27"/>
      <c r="DZ268" s="27"/>
      <c r="EA268" s="27"/>
      <c r="EB268" s="27"/>
      <c r="EC268" s="27"/>
      <c r="ED268" s="27"/>
      <c r="EE268" s="27"/>
      <c r="EF268" s="27"/>
      <c r="EG268" s="27"/>
      <c r="EH268" s="27"/>
      <c r="EI268" s="27"/>
      <c r="EJ268" s="27"/>
      <c r="EK268" s="27"/>
      <c r="EL268" s="27"/>
      <c r="EM268" s="27"/>
      <c r="EN268" s="27"/>
      <c r="EO268" s="27"/>
      <c r="EP268" s="27"/>
      <c r="EQ268" s="27"/>
      <c r="ER268" s="27"/>
      <c r="ES268" s="27"/>
      <c r="ET268" s="27"/>
      <c r="EU268" s="27"/>
      <c r="EV268" s="27"/>
      <c r="EW268" s="27"/>
      <c r="EX268" s="27"/>
      <c r="EY268" s="27"/>
      <c r="EZ268" s="27"/>
      <c r="FA268" s="27"/>
      <c r="FB268" s="27"/>
      <c r="FC268" s="27"/>
      <c r="FD268" s="27"/>
      <c r="FE268" s="27"/>
      <c r="FF268" s="27"/>
      <c r="FG268" s="27"/>
      <c r="FH268" s="27"/>
      <c r="FI268" s="27"/>
      <c r="FJ268" s="27"/>
      <c r="FK268" s="27"/>
      <c r="FL268" s="27"/>
      <c r="FM268" s="27"/>
      <c r="FN268" s="27"/>
      <c r="FO268" s="27"/>
      <c r="FP268" s="27"/>
      <c r="FQ268" s="27"/>
      <c r="FR268" s="27"/>
      <c r="FS268" s="27"/>
      <c r="FT268" s="27"/>
      <c r="FU268" s="27"/>
      <c r="FV268" s="27"/>
      <c r="FW268" s="27"/>
      <c r="FX268" s="27"/>
      <c r="FY268" s="27"/>
      <c r="FZ268" s="27"/>
      <c r="GA268" s="27"/>
      <c r="GB268" s="27"/>
      <c r="GC268" s="27"/>
      <c r="GD268" s="27"/>
      <c r="GE268" s="27"/>
      <c r="GF268" s="27"/>
      <c r="GG268" s="27"/>
      <c r="GH268" s="27"/>
      <c r="GI268" s="27"/>
      <c r="GJ268" s="27"/>
      <c r="GK268" s="27"/>
      <c r="GL268" s="27"/>
      <c r="GM268" s="27"/>
      <c r="GN268" s="27"/>
      <c r="GO268" s="27"/>
      <c r="GP268" s="27"/>
      <c r="GQ268" s="27"/>
      <c r="GR268" s="27"/>
      <c r="GS268" s="27"/>
      <c r="GT268" s="27"/>
      <c r="GU268" s="27"/>
      <c r="GV268" s="27"/>
      <c r="GW268" s="27"/>
      <c r="GX268" s="27"/>
      <c r="GY268" s="27"/>
      <c r="GZ268" s="27"/>
      <c r="HA268" s="27"/>
      <c r="HB268" s="27"/>
      <c r="HC268" s="27"/>
      <c r="HD268" s="27"/>
      <c r="HE268" s="27"/>
      <c r="HF268" s="27"/>
      <c r="HG268" s="27"/>
      <c r="HH268" s="27"/>
      <c r="HI268" s="27"/>
      <c r="HJ268" s="27"/>
      <c r="HK268" s="27"/>
      <c r="HL268" s="27"/>
      <c r="HM268" s="27"/>
      <c r="HN268" s="27"/>
      <c r="HO268" s="27"/>
      <c r="HP268" s="27"/>
      <c r="HQ268" s="27"/>
      <c r="HR268" s="27"/>
      <c r="HS268" s="27"/>
      <c r="HT268" s="27"/>
      <c r="HU268" s="27"/>
      <c r="HV268" s="27"/>
      <c r="HW268" s="27"/>
      <c r="HX268" s="27"/>
      <c r="HY268" s="27"/>
      <c r="HZ268" s="27"/>
    </row>
    <row r="269" spans="1:234" s="32" customFormat="1" ht="25.5" customHeight="1" x14ac:dyDescent="0.2">
      <c r="A269" s="139"/>
      <c r="B269" s="150"/>
      <c r="C269" s="56" t="s">
        <v>490</v>
      </c>
      <c r="D269" s="57" t="s">
        <v>293</v>
      </c>
      <c r="E269" s="150"/>
      <c r="F269" s="56" t="s">
        <v>490</v>
      </c>
      <c r="G269" s="57" t="s">
        <v>293</v>
      </c>
      <c r="H269" s="137"/>
      <c r="I269" s="51" t="s">
        <v>513</v>
      </c>
      <c r="J269" s="31" t="s">
        <v>293</v>
      </c>
    </row>
    <row r="270" spans="1:234" ht="18" x14ac:dyDescent="0.25">
      <c r="A270" s="33" t="s">
        <v>324</v>
      </c>
      <c r="B270" s="65"/>
      <c r="C270" s="65"/>
      <c r="D270" s="66"/>
      <c r="E270" s="65"/>
      <c r="F270" s="65"/>
      <c r="G270" s="66"/>
      <c r="H270" s="33"/>
      <c r="I270" s="33"/>
      <c r="J270" s="45"/>
    </row>
    <row r="271" spans="1:234" ht="12.75" customHeight="1" x14ac:dyDescent="0.2">
      <c r="A271" s="34" t="s">
        <v>168</v>
      </c>
      <c r="B271" s="37">
        <v>620</v>
      </c>
      <c r="C271" s="60">
        <v>404</v>
      </c>
      <c r="D271" s="63">
        <v>65.161290322580641</v>
      </c>
      <c r="E271" s="37">
        <v>622</v>
      </c>
      <c r="F271" s="60">
        <v>342</v>
      </c>
      <c r="G271" s="63">
        <v>54.983922829581992</v>
      </c>
      <c r="H271" s="37">
        <v>1416</v>
      </c>
      <c r="I271" s="38">
        <v>1067</v>
      </c>
      <c r="J271" s="39">
        <v>75.353107344632775</v>
      </c>
    </row>
    <row r="272" spans="1:234" ht="12.75" customHeight="1" x14ac:dyDescent="0.2">
      <c r="A272" s="34" t="s">
        <v>331</v>
      </c>
      <c r="B272" s="37">
        <v>219</v>
      </c>
      <c r="C272" s="60">
        <v>124</v>
      </c>
      <c r="D272" s="63">
        <v>56.621004566210047</v>
      </c>
      <c r="E272" s="37">
        <v>230</v>
      </c>
      <c r="F272" s="60">
        <v>116</v>
      </c>
      <c r="G272" s="63">
        <v>50.434782608695649</v>
      </c>
      <c r="H272" s="37">
        <v>457</v>
      </c>
      <c r="I272" s="38">
        <v>330</v>
      </c>
      <c r="J272" s="39">
        <v>72.21006564551422</v>
      </c>
    </row>
    <row r="273" spans="1:10" ht="12.75" customHeight="1" x14ac:dyDescent="0.2">
      <c r="A273" s="34" t="s">
        <v>174</v>
      </c>
      <c r="B273" s="37">
        <v>409</v>
      </c>
      <c r="C273" s="60">
        <v>206</v>
      </c>
      <c r="D273" s="63">
        <v>50.366748166259171</v>
      </c>
      <c r="E273" s="37">
        <v>388</v>
      </c>
      <c r="F273" s="60">
        <v>173</v>
      </c>
      <c r="G273" s="63">
        <v>44.587628865979383</v>
      </c>
      <c r="H273" s="37">
        <v>844</v>
      </c>
      <c r="I273" s="38">
        <v>533</v>
      </c>
      <c r="J273" s="39">
        <v>63.15165876777251</v>
      </c>
    </row>
    <row r="274" spans="1:10" ht="12.75" customHeight="1" x14ac:dyDescent="0.2">
      <c r="A274" s="34" t="s">
        <v>177</v>
      </c>
      <c r="B274" s="37">
        <v>107</v>
      </c>
      <c r="C274" s="60">
        <v>62</v>
      </c>
      <c r="D274" s="63">
        <v>57.943925233644862</v>
      </c>
      <c r="E274" s="37">
        <v>125</v>
      </c>
      <c r="F274" s="60">
        <v>81</v>
      </c>
      <c r="G274" s="63">
        <v>64.8</v>
      </c>
      <c r="H274" s="37">
        <v>246</v>
      </c>
      <c r="I274" s="38">
        <v>192</v>
      </c>
      <c r="J274" s="39">
        <v>78.048780487804876</v>
      </c>
    </row>
    <row r="275" spans="1:10" ht="12.75" customHeight="1" x14ac:dyDescent="0.2">
      <c r="A275" s="34" t="s">
        <v>308</v>
      </c>
      <c r="B275" s="37">
        <v>130</v>
      </c>
      <c r="C275" s="60">
        <v>94</v>
      </c>
      <c r="D275" s="63">
        <v>72.307692307692307</v>
      </c>
      <c r="E275" s="37">
        <v>159</v>
      </c>
      <c r="F275" s="60">
        <v>115</v>
      </c>
      <c r="G275" s="63">
        <v>72.327044025157235</v>
      </c>
      <c r="H275" s="37">
        <v>303</v>
      </c>
      <c r="I275" s="38">
        <v>236</v>
      </c>
      <c r="J275" s="39">
        <v>77.887788778877891</v>
      </c>
    </row>
    <row r="276" spans="1:10" ht="12.75" customHeight="1" x14ac:dyDescent="0.2">
      <c r="A276" s="34" t="s">
        <v>178</v>
      </c>
      <c r="B276" s="37">
        <v>398</v>
      </c>
      <c r="C276" s="60">
        <v>240</v>
      </c>
      <c r="D276" s="63">
        <v>60.301507537688437</v>
      </c>
      <c r="E276" s="37">
        <v>413</v>
      </c>
      <c r="F276" s="60">
        <v>231</v>
      </c>
      <c r="G276" s="63">
        <v>55.932203389830512</v>
      </c>
      <c r="H276" s="37">
        <v>820</v>
      </c>
      <c r="I276" s="38">
        <v>634</v>
      </c>
      <c r="J276" s="39">
        <v>77.317073170731703</v>
      </c>
    </row>
    <row r="277" spans="1:10" ht="12.75" customHeight="1" x14ac:dyDescent="0.2">
      <c r="A277" s="34" t="s">
        <v>344</v>
      </c>
      <c r="B277" s="37">
        <v>327</v>
      </c>
      <c r="C277" s="60">
        <v>185</v>
      </c>
      <c r="D277" s="63">
        <v>56.574923547400608</v>
      </c>
      <c r="E277" s="37">
        <v>329</v>
      </c>
      <c r="F277" s="60">
        <v>190</v>
      </c>
      <c r="G277" s="63">
        <v>57.750759878419451</v>
      </c>
      <c r="H277" s="37">
        <v>690</v>
      </c>
      <c r="I277" s="38">
        <v>491</v>
      </c>
      <c r="J277" s="39">
        <v>71.159420289855078</v>
      </c>
    </row>
    <row r="278" spans="1:10" ht="12.75" customHeight="1" x14ac:dyDescent="0.2">
      <c r="A278" s="34" t="s">
        <v>180</v>
      </c>
      <c r="B278" s="37">
        <v>519</v>
      </c>
      <c r="C278" s="60">
        <v>326</v>
      </c>
      <c r="D278" s="63">
        <v>62.813102119460503</v>
      </c>
      <c r="E278" s="37">
        <v>567</v>
      </c>
      <c r="F278" s="60">
        <v>333</v>
      </c>
      <c r="G278" s="63">
        <v>58.730158730158728</v>
      </c>
      <c r="H278" s="37">
        <v>1136</v>
      </c>
      <c r="I278" s="38">
        <v>866</v>
      </c>
      <c r="J278" s="39">
        <v>76.232394366197184</v>
      </c>
    </row>
    <row r="279" spans="1:10" ht="12.75" customHeight="1" x14ac:dyDescent="0.2">
      <c r="A279" s="34" t="s">
        <v>181</v>
      </c>
      <c r="B279" s="37">
        <v>135</v>
      </c>
      <c r="C279" s="60">
        <v>95</v>
      </c>
      <c r="D279" s="63">
        <v>70.370370370370367</v>
      </c>
      <c r="E279" s="37">
        <v>175</v>
      </c>
      <c r="F279" s="60">
        <v>126</v>
      </c>
      <c r="G279" s="63">
        <v>72</v>
      </c>
      <c r="H279" s="37">
        <v>320</v>
      </c>
      <c r="I279" s="38">
        <v>261</v>
      </c>
      <c r="J279" s="39">
        <v>81.5625</v>
      </c>
    </row>
    <row r="280" spans="1:10" ht="12.75" customHeight="1" x14ac:dyDescent="0.2">
      <c r="A280" s="34" t="s">
        <v>183</v>
      </c>
      <c r="B280" s="37">
        <v>108</v>
      </c>
      <c r="C280" s="60">
        <v>71</v>
      </c>
      <c r="D280" s="63">
        <v>65.740740740740748</v>
      </c>
      <c r="E280" s="37">
        <v>114</v>
      </c>
      <c r="F280" s="60">
        <v>81</v>
      </c>
      <c r="G280" s="63">
        <v>71.05263157894737</v>
      </c>
      <c r="H280" s="37">
        <v>269</v>
      </c>
      <c r="I280" s="38">
        <v>228</v>
      </c>
      <c r="J280" s="39">
        <v>84.758364312267659</v>
      </c>
    </row>
    <row r="281" spans="1:10" ht="12.75" customHeight="1" x14ac:dyDescent="0.2">
      <c r="A281" s="34" t="s">
        <v>186</v>
      </c>
      <c r="B281" s="37">
        <v>156</v>
      </c>
      <c r="C281" s="60">
        <v>127</v>
      </c>
      <c r="D281" s="63">
        <v>81.410256410256409</v>
      </c>
      <c r="E281" s="37">
        <v>171</v>
      </c>
      <c r="F281" s="60">
        <v>111</v>
      </c>
      <c r="G281" s="63">
        <v>64.912280701754383</v>
      </c>
      <c r="H281" s="37">
        <v>306</v>
      </c>
      <c r="I281" s="38">
        <v>245</v>
      </c>
      <c r="J281" s="39">
        <v>80.06535947712419</v>
      </c>
    </row>
    <row r="282" spans="1:10" ht="12.75" customHeight="1" x14ac:dyDescent="0.2">
      <c r="A282" s="34" t="s">
        <v>187</v>
      </c>
      <c r="B282" s="37">
        <v>231</v>
      </c>
      <c r="C282" s="60">
        <v>156</v>
      </c>
      <c r="D282" s="63">
        <v>67.532467532467535</v>
      </c>
      <c r="E282" s="37">
        <v>244</v>
      </c>
      <c r="F282" s="60">
        <v>164</v>
      </c>
      <c r="G282" s="63">
        <v>67.213114754098356</v>
      </c>
      <c r="H282" s="37">
        <v>462</v>
      </c>
      <c r="I282" s="38">
        <v>374</v>
      </c>
      <c r="J282" s="39">
        <v>80.952380952380949</v>
      </c>
    </row>
    <row r="283" spans="1:10" ht="12.75" customHeight="1" x14ac:dyDescent="0.2">
      <c r="A283" s="34" t="s">
        <v>188</v>
      </c>
      <c r="B283" s="37">
        <v>171</v>
      </c>
      <c r="C283" s="60">
        <v>135</v>
      </c>
      <c r="D283" s="63">
        <v>78.94736842105263</v>
      </c>
      <c r="E283" s="37">
        <v>183</v>
      </c>
      <c r="F283" s="60">
        <v>123</v>
      </c>
      <c r="G283" s="63">
        <v>67.213114754098356</v>
      </c>
      <c r="H283" s="37">
        <v>350</v>
      </c>
      <c r="I283" s="38">
        <v>306</v>
      </c>
      <c r="J283" s="39">
        <v>87.428571428571431</v>
      </c>
    </row>
    <row r="284" spans="1:10" ht="12.75" customHeight="1" x14ac:dyDescent="0.2">
      <c r="A284" s="34" t="s">
        <v>300</v>
      </c>
      <c r="B284" s="37">
        <v>203</v>
      </c>
      <c r="C284" s="60">
        <v>156</v>
      </c>
      <c r="D284" s="63">
        <v>76.847290640394093</v>
      </c>
      <c r="E284" s="37">
        <v>209</v>
      </c>
      <c r="F284" s="60">
        <v>148</v>
      </c>
      <c r="G284" s="63">
        <v>70.813397129186598</v>
      </c>
      <c r="H284" s="37">
        <v>463</v>
      </c>
      <c r="I284" s="38">
        <v>387</v>
      </c>
      <c r="J284" s="39">
        <v>83.585313174946009</v>
      </c>
    </row>
    <row r="285" spans="1:10" ht="12.75" customHeight="1" x14ac:dyDescent="0.2">
      <c r="A285" s="34" t="s">
        <v>197</v>
      </c>
      <c r="B285" s="37">
        <v>146</v>
      </c>
      <c r="C285" s="60">
        <v>106</v>
      </c>
      <c r="D285" s="63">
        <v>72.602739726027394</v>
      </c>
      <c r="E285" s="37">
        <v>166</v>
      </c>
      <c r="F285" s="60">
        <v>112</v>
      </c>
      <c r="G285" s="63">
        <v>67.46987951807229</v>
      </c>
      <c r="H285" s="37">
        <v>317</v>
      </c>
      <c r="I285" s="38">
        <v>267</v>
      </c>
      <c r="J285" s="39">
        <v>84.227129337539438</v>
      </c>
    </row>
    <row r="286" spans="1:10" ht="12.75" customHeight="1" x14ac:dyDescent="0.2">
      <c r="A286" s="34" t="s">
        <v>198</v>
      </c>
      <c r="B286" s="37">
        <v>216</v>
      </c>
      <c r="C286" s="60">
        <v>118</v>
      </c>
      <c r="D286" s="63">
        <v>54.629629629629633</v>
      </c>
      <c r="E286" s="37">
        <v>218</v>
      </c>
      <c r="F286" s="60">
        <v>96</v>
      </c>
      <c r="G286" s="63">
        <v>44.036697247706421</v>
      </c>
      <c r="H286" s="37">
        <v>381</v>
      </c>
      <c r="I286" s="38">
        <v>273</v>
      </c>
      <c r="J286" s="39">
        <v>71.653543307086608</v>
      </c>
    </row>
    <row r="287" spans="1:10" ht="12.75" customHeight="1" x14ac:dyDescent="0.2">
      <c r="A287" s="34" t="s">
        <v>202</v>
      </c>
      <c r="B287" s="37">
        <v>51</v>
      </c>
      <c r="C287" s="60">
        <v>40</v>
      </c>
      <c r="D287" s="63">
        <v>78.431372549019613</v>
      </c>
      <c r="E287" s="37">
        <v>43</v>
      </c>
      <c r="F287" s="60">
        <v>26</v>
      </c>
      <c r="G287" s="63">
        <v>60.465116279069768</v>
      </c>
      <c r="H287" s="37">
        <v>103</v>
      </c>
      <c r="I287" s="38">
        <v>87</v>
      </c>
      <c r="J287" s="39">
        <v>84.466019417475735</v>
      </c>
    </row>
    <row r="288" spans="1:10" ht="12.75" customHeight="1" x14ac:dyDescent="0.2">
      <c r="A288" s="34" t="s">
        <v>311</v>
      </c>
      <c r="B288" s="37">
        <v>270</v>
      </c>
      <c r="C288" s="60">
        <v>170</v>
      </c>
      <c r="D288" s="63">
        <v>62.962962962962962</v>
      </c>
      <c r="E288" s="37">
        <v>314</v>
      </c>
      <c r="F288" s="60">
        <v>162</v>
      </c>
      <c r="G288" s="63">
        <v>51.592356687898089</v>
      </c>
      <c r="H288" s="37">
        <v>614</v>
      </c>
      <c r="I288" s="38">
        <v>457</v>
      </c>
      <c r="J288" s="39">
        <v>74.429967426710093</v>
      </c>
    </row>
    <row r="289" spans="1:234" ht="13.5" thickBot="1" x14ac:dyDescent="0.25">
      <c r="A289" s="40" t="s">
        <v>295</v>
      </c>
      <c r="B289" s="61">
        <f>SUM(B271:B288)</f>
        <v>4416</v>
      </c>
      <c r="C289" s="61">
        <f>SUM(C271:C288)</f>
        <v>2815</v>
      </c>
      <c r="D289" s="64">
        <f>(C289/B289)*100</f>
        <v>63.74547101449275</v>
      </c>
      <c r="E289" s="61">
        <f>SUM(E271:E288)</f>
        <v>4670</v>
      </c>
      <c r="F289" s="61">
        <f>SUM(F271:F288)</f>
        <v>2730</v>
      </c>
      <c r="G289" s="64">
        <f>(F289/E289)*100</f>
        <v>58.458244111349032</v>
      </c>
      <c r="H289" s="41">
        <f>SUM(H271:H288)</f>
        <v>9497</v>
      </c>
      <c r="I289" s="41">
        <f>SUM(I271:I288)</f>
        <v>7234</v>
      </c>
      <c r="J289" s="42">
        <f>(I289/H289)*100</f>
        <v>76.171422554490903</v>
      </c>
    </row>
    <row r="290" spans="1:234" s="28" customFormat="1" ht="25.5" customHeight="1" thickTop="1" x14ac:dyDescent="0.2">
      <c r="A290" s="138" t="s">
        <v>294</v>
      </c>
      <c r="B290" s="149" t="s">
        <v>464</v>
      </c>
      <c r="C290" s="151" t="s">
        <v>465</v>
      </c>
      <c r="D290" s="152"/>
      <c r="E290" s="149" t="s">
        <v>466</v>
      </c>
      <c r="F290" s="151" t="s">
        <v>467</v>
      </c>
      <c r="G290" s="152"/>
      <c r="H290" s="136" t="s">
        <v>468</v>
      </c>
      <c r="I290" s="134" t="s">
        <v>469</v>
      </c>
      <c r="J290" s="135"/>
      <c r="K290" s="27"/>
      <c r="L290" s="27"/>
      <c r="M290" s="27"/>
      <c r="N290" s="27"/>
      <c r="O290" s="27"/>
      <c r="P290" s="27"/>
      <c r="Q290" s="27"/>
      <c r="R290" s="27"/>
      <c r="S290" s="27"/>
      <c r="T290" s="27"/>
      <c r="U290" s="27"/>
      <c r="V290" s="27"/>
      <c r="W290" s="27"/>
      <c r="X290" s="27"/>
      <c r="Y290" s="27"/>
      <c r="Z290" s="27"/>
      <c r="AA290" s="27"/>
      <c r="AB290" s="27"/>
      <c r="AC290" s="27"/>
      <c r="AD290" s="27"/>
      <c r="AE290" s="27"/>
      <c r="AF290" s="27"/>
      <c r="AG290" s="27"/>
      <c r="AH290" s="27"/>
      <c r="AI290" s="27"/>
      <c r="AJ290" s="27"/>
      <c r="AK290" s="27"/>
      <c r="AL290" s="27"/>
      <c r="AM290" s="27"/>
      <c r="AN290" s="27"/>
      <c r="AO290" s="27"/>
      <c r="AP290" s="27"/>
      <c r="AQ290" s="27"/>
      <c r="AR290" s="27"/>
      <c r="AS290" s="27"/>
      <c r="AT290" s="27"/>
      <c r="AU290" s="27"/>
      <c r="AV290" s="27"/>
      <c r="AW290" s="27"/>
      <c r="AX290" s="27"/>
      <c r="AY290" s="27"/>
      <c r="AZ290" s="27"/>
      <c r="BA290" s="27"/>
      <c r="BB290" s="27"/>
      <c r="BC290" s="27"/>
      <c r="BD290" s="27"/>
      <c r="BE290" s="27"/>
      <c r="BF290" s="27"/>
      <c r="BG290" s="27"/>
      <c r="BH290" s="27"/>
      <c r="BI290" s="27"/>
      <c r="BJ290" s="27"/>
      <c r="BK290" s="27"/>
      <c r="BL290" s="27"/>
      <c r="BM290" s="27"/>
      <c r="BN290" s="27"/>
      <c r="BO290" s="27"/>
      <c r="BP290" s="27"/>
      <c r="BQ290" s="27"/>
      <c r="BR290" s="27"/>
      <c r="BS290" s="27"/>
      <c r="BT290" s="27"/>
      <c r="BU290" s="27"/>
      <c r="BV290" s="27"/>
      <c r="BW290" s="27"/>
      <c r="BX290" s="27"/>
      <c r="BY290" s="27"/>
      <c r="BZ290" s="27"/>
      <c r="CA290" s="27"/>
      <c r="CB290" s="27"/>
      <c r="CC290" s="27"/>
      <c r="CD290" s="27"/>
      <c r="CE290" s="27"/>
      <c r="CF290" s="27"/>
      <c r="CG290" s="27"/>
      <c r="CH290" s="27"/>
      <c r="CI290" s="27"/>
      <c r="CJ290" s="27"/>
      <c r="CK290" s="27"/>
      <c r="CL290" s="27"/>
      <c r="CM290" s="27"/>
      <c r="CN290" s="27"/>
      <c r="CO290" s="27"/>
      <c r="CP290" s="27"/>
      <c r="CQ290" s="27"/>
      <c r="CR290" s="27"/>
      <c r="CS290" s="27"/>
      <c r="CT290" s="27"/>
      <c r="CU290" s="27"/>
      <c r="CV290" s="27"/>
      <c r="CW290" s="27"/>
      <c r="CX290" s="27"/>
      <c r="CY290" s="27"/>
      <c r="CZ290" s="27"/>
      <c r="DA290" s="27"/>
      <c r="DB290" s="27"/>
      <c r="DC290" s="27"/>
      <c r="DD290" s="27"/>
      <c r="DE290" s="27"/>
      <c r="DF290" s="27"/>
      <c r="DG290" s="27"/>
      <c r="DH290" s="27"/>
      <c r="DI290" s="27"/>
      <c r="DJ290" s="27"/>
      <c r="DK290" s="27"/>
      <c r="DL290" s="27"/>
      <c r="DM290" s="27"/>
      <c r="DN290" s="27"/>
      <c r="DO290" s="27"/>
      <c r="DP290" s="27"/>
      <c r="DQ290" s="27"/>
      <c r="DR290" s="27"/>
      <c r="DS290" s="27"/>
      <c r="DT290" s="27"/>
      <c r="DU290" s="27"/>
      <c r="DV290" s="27"/>
      <c r="DW290" s="27"/>
      <c r="DX290" s="27"/>
      <c r="DY290" s="27"/>
      <c r="DZ290" s="27"/>
      <c r="EA290" s="27"/>
      <c r="EB290" s="27"/>
      <c r="EC290" s="27"/>
      <c r="ED290" s="27"/>
      <c r="EE290" s="27"/>
      <c r="EF290" s="27"/>
      <c r="EG290" s="27"/>
      <c r="EH290" s="27"/>
      <c r="EI290" s="27"/>
      <c r="EJ290" s="27"/>
      <c r="EK290" s="27"/>
      <c r="EL290" s="27"/>
      <c r="EM290" s="27"/>
      <c r="EN290" s="27"/>
      <c r="EO290" s="27"/>
      <c r="EP290" s="27"/>
      <c r="EQ290" s="27"/>
      <c r="ER290" s="27"/>
      <c r="ES290" s="27"/>
      <c r="ET290" s="27"/>
      <c r="EU290" s="27"/>
      <c r="EV290" s="27"/>
      <c r="EW290" s="27"/>
      <c r="EX290" s="27"/>
      <c r="EY290" s="27"/>
      <c r="EZ290" s="27"/>
      <c r="FA290" s="27"/>
      <c r="FB290" s="27"/>
      <c r="FC290" s="27"/>
      <c r="FD290" s="27"/>
      <c r="FE290" s="27"/>
      <c r="FF290" s="27"/>
      <c r="FG290" s="27"/>
      <c r="FH290" s="27"/>
      <c r="FI290" s="27"/>
      <c r="FJ290" s="27"/>
      <c r="FK290" s="27"/>
      <c r="FL290" s="27"/>
      <c r="FM290" s="27"/>
      <c r="FN290" s="27"/>
      <c r="FO290" s="27"/>
      <c r="FP290" s="27"/>
      <c r="FQ290" s="27"/>
      <c r="FR290" s="27"/>
      <c r="FS290" s="27"/>
      <c r="FT290" s="27"/>
      <c r="FU290" s="27"/>
      <c r="FV290" s="27"/>
      <c r="FW290" s="27"/>
      <c r="FX290" s="27"/>
      <c r="FY290" s="27"/>
      <c r="FZ290" s="27"/>
      <c r="GA290" s="27"/>
      <c r="GB290" s="27"/>
      <c r="GC290" s="27"/>
      <c r="GD290" s="27"/>
      <c r="GE290" s="27"/>
      <c r="GF290" s="27"/>
      <c r="GG290" s="27"/>
      <c r="GH290" s="27"/>
      <c r="GI290" s="27"/>
      <c r="GJ290" s="27"/>
      <c r="GK290" s="27"/>
      <c r="GL290" s="27"/>
      <c r="GM290" s="27"/>
      <c r="GN290" s="27"/>
      <c r="GO290" s="27"/>
      <c r="GP290" s="27"/>
      <c r="GQ290" s="27"/>
      <c r="GR290" s="27"/>
      <c r="GS290" s="27"/>
      <c r="GT290" s="27"/>
      <c r="GU290" s="27"/>
      <c r="GV290" s="27"/>
      <c r="GW290" s="27"/>
      <c r="GX290" s="27"/>
      <c r="GY290" s="27"/>
      <c r="GZ290" s="27"/>
      <c r="HA290" s="27"/>
      <c r="HB290" s="27"/>
      <c r="HC290" s="27"/>
      <c r="HD290" s="27"/>
      <c r="HE290" s="27"/>
      <c r="HF290" s="27"/>
      <c r="HG290" s="27"/>
      <c r="HH290" s="27"/>
      <c r="HI290" s="27"/>
      <c r="HJ290" s="27"/>
      <c r="HK290" s="27"/>
      <c r="HL290" s="27"/>
      <c r="HM290" s="27"/>
      <c r="HN290" s="27"/>
      <c r="HO290" s="27"/>
      <c r="HP290" s="27"/>
      <c r="HQ290" s="27"/>
      <c r="HR290" s="27"/>
      <c r="HS290" s="27"/>
      <c r="HT290" s="27"/>
      <c r="HU290" s="27"/>
      <c r="HV290" s="27"/>
      <c r="HW290" s="27"/>
      <c r="HX290" s="27"/>
      <c r="HY290" s="27"/>
      <c r="HZ290" s="27"/>
    </row>
    <row r="291" spans="1:234" s="32" customFormat="1" ht="25.5" customHeight="1" x14ac:dyDescent="0.2">
      <c r="A291" s="139"/>
      <c r="B291" s="150"/>
      <c r="C291" s="56" t="s">
        <v>490</v>
      </c>
      <c r="D291" s="57" t="s">
        <v>293</v>
      </c>
      <c r="E291" s="150"/>
      <c r="F291" s="56" t="s">
        <v>490</v>
      </c>
      <c r="G291" s="57" t="s">
        <v>293</v>
      </c>
      <c r="H291" s="137"/>
      <c r="I291" s="51" t="s">
        <v>513</v>
      </c>
      <c r="J291" s="31" t="s">
        <v>293</v>
      </c>
    </row>
    <row r="292" spans="1:234" ht="18" x14ac:dyDescent="0.25">
      <c r="A292" s="33" t="s">
        <v>325</v>
      </c>
      <c r="B292" s="65"/>
      <c r="C292" s="65"/>
      <c r="D292" s="66"/>
      <c r="E292" s="65"/>
      <c r="F292" s="65"/>
      <c r="G292" s="66"/>
      <c r="H292" s="33"/>
      <c r="I292" s="33"/>
      <c r="J292" s="45"/>
    </row>
    <row r="293" spans="1:234" ht="12.75" customHeight="1" x14ac:dyDescent="0.2">
      <c r="A293" s="34" t="s">
        <v>167</v>
      </c>
      <c r="B293" s="37">
        <v>154</v>
      </c>
      <c r="C293" s="60">
        <v>109</v>
      </c>
      <c r="D293" s="63">
        <v>70.779220779220779</v>
      </c>
      <c r="E293" s="37">
        <v>178</v>
      </c>
      <c r="F293" s="60">
        <v>110</v>
      </c>
      <c r="G293" s="63">
        <v>61.797752808988761</v>
      </c>
      <c r="H293" s="37">
        <v>344</v>
      </c>
      <c r="I293" s="38">
        <v>258</v>
      </c>
      <c r="J293" s="39">
        <v>75</v>
      </c>
    </row>
    <row r="294" spans="1:234" ht="12.75" customHeight="1" x14ac:dyDescent="0.2">
      <c r="A294" s="34" t="s">
        <v>169</v>
      </c>
      <c r="B294" s="37">
        <v>278</v>
      </c>
      <c r="C294" s="60">
        <v>158</v>
      </c>
      <c r="D294" s="63">
        <v>56.834532374100718</v>
      </c>
      <c r="E294" s="37">
        <v>296</v>
      </c>
      <c r="F294" s="60">
        <v>157</v>
      </c>
      <c r="G294" s="63">
        <v>53.04054054054054</v>
      </c>
      <c r="H294" s="37">
        <v>650</v>
      </c>
      <c r="I294" s="38">
        <v>460</v>
      </c>
      <c r="J294" s="39">
        <v>70.769230769230774</v>
      </c>
    </row>
    <row r="295" spans="1:234" ht="12.75" customHeight="1" x14ac:dyDescent="0.2">
      <c r="A295" s="34" t="s">
        <v>170</v>
      </c>
      <c r="B295" s="37">
        <v>351</v>
      </c>
      <c r="C295" s="60">
        <v>159</v>
      </c>
      <c r="D295" s="63">
        <v>45.299145299145302</v>
      </c>
      <c r="E295" s="37">
        <v>419</v>
      </c>
      <c r="F295" s="60">
        <v>190</v>
      </c>
      <c r="G295" s="63">
        <v>45.346062052505957</v>
      </c>
      <c r="H295" s="37">
        <v>772</v>
      </c>
      <c r="I295" s="38">
        <v>408</v>
      </c>
      <c r="J295" s="39">
        <v>52.84974093264249</v>
      </c>
    </row>
    <row r="296" spans="1:234" ht="12.75" customHeight="1" x14ac:dyDescent="0.2">
      <c r="A296" s="34" t="s">
        <v>335</v>
      </c>
      <c r="B296" s="37">
        <v>280</v>
      </c>
      <c r="C296" s="60">
        <v>152</v>
      </c>
      <c r="D296" s="63">
        <v>54.285714285714278</v>
      </c>
      <c r="E296" s="37">
        <v>321</v>
      </c>
      <c r="F296" s="60">
        <v>152</v>
      </c>
      <c r="G296" s="63">
        <v>47.352024922118382</v>
      </c>
      <c r="H296" s="37">
        <v>562</v>
      </c>
      <c r="I296" s="38">
        <v>397</v>
      </c>
      <c r="J296" s="39">
        <v>70.640569395017792</v>
      </c>
    </row>
    <row r="297" spans="1:234" ht="12.75" customHeight="1" x14ac:dyDescent="0.2">
      <c r="A297" s="34" t="s">
        <v>179</v>
      </c>
      <c r="B297" s="37">
        <v>170</v>
      </c>
      <c r="C297" s="60">
        <v>70</v>
      </c>
      <c r="D297" s="63">
        <v>41.176470588235297</v>
      </c>
      <c r="E297" s="37">
        <v>189</v>
      </c>
      <c r="F297" s="60">
        <v>72</v>
      </c>
      <c r="G297" s="63">
        <v>38.095238095238088</v>
      </c>
      <c r="H297" s="37">
        <v>350</v>
      </c>
      <c r="I297" s="38">
        <v>207</v>
      </c>
      <c r="J297" s="39">
        <v>59.142857142857153</v>
      </c>
    </row>
    <row r="298" spans="1:234" ht="12.75" customHeight="1" x14ac:dyDescent="0.2">
      <c r="A298" s="34" t="s">
        <v>299</v>
      </c>
      <c r="B298" s="37">
        <v>462</v>
      </c>
      <c r="C298" s="60">
        <v>318</v>
      </c>
      <c r="D298" s="63">
        <v>68.831168831168824</v>
      </c>
      <c r="E298" s="37">
        <v>493</v>
      </c>
      <c r="F298" s="60">
        <v>317</v>
      </c>
      <c r="G298" s="63">
        <v>64.300202839756594</v>
      </c>
      <c r="H298" s="37">
        <v>1042</v>
      </c>
      <c r="I298" s="38">
        <v>811</v>
      </c>
      <c r="J298" s="39">
        <v>77.831094049904024</v>
      </c>
    </row>
    <row r="299" spans="1:234" ht="12.75" customHeight="1" x14ac:dyDescent="0.2">
      <c r="A299" s="34" t="s">
        <v>184</v>
      </c>
      <c r="B299" s="37">
        <v>201</v>
      </c>
      <c r="C299" s="60">
        <v>116</v>
      </c>
      <c r="D299" s="63">
        <v>57.711442786069647</v>
      </c>
      <c r="E299" s="37">
        <v>236</v>
      </c>
      <c r="F299" s="60">
        <v>121</v>
      </c>
      <c r="G299" s="63">
        <v>51.271186440677972</v>
      </c>
      <c r="H299" s="37">
        <v>424</v>
      </c>
      <c r="I299" s="38">
        <v>269</v>
      </c>
      <c r="J299" s="39">
        <v>63.443396226415103</v>
      </c>
    </row>
    <row r="300" spans="1:234" ht="12.75" customHeight="1" x14ac:dyDescent="0.2">
      <c r="A300" s="34" t="s">
        <v>343</v>
      </c>
      <c r="B300" s="37">
        <v>448</v>
      </c>
      <c r="C300" s="60">
        <v>243</v>
      </c>
      <c r="D300" s="63">
        <v>54.241071428571431</v>
      </c>
      <c r="E300" s="37">
        <v>506</v>
      </c>
      <c r="F300" s="60">
        <v>264</v>
      </c>
      <c r="G300" s="63">
        <v>52.173913043478258</v>
      </c>
      <c r="H300" s="37">
        <v>1019</v>
      </c>
      <c r="I300" s="38">
        <v>665</v>
      </c>
      <c r="J300" s="39">
        <v>65.260058881256128</v>
      </c>
    </row>
    <row r="301" spans="1:234" ht="12.75" customHeight="1" x14ac:dyDescent="0.2">
      <c r="A301" s="34" t="s">
        <v>191</v>
      </c>
      <c r="B301" s="37">
        <v>263</v>
      </c>
      <c r="C301" s="60">
        <v>135</v>
      </c>
      <c r="D301" s="63">
        <v>51.330798479087463</v>
      </c>
      <c r="E301" s="37">
        <v>263</v>
      </c>
      <c r="F301" s="60">
        <v>123</v>
      </c>
      <c r="G301" s="63">
        <v>46.768060836501903</v>
      </c>
      <c r="H301" s="37">
        <v>547</v>
      </c>
      <c r="I301" s="38">
        <v>360</v>
      </c>
      <c r="J301" s="39">
        <v>65.813528336380259</v>
      </c>
    </row>
    <row r="302" spans="1:234" ht="12.75" customHeight="1" x14ac:dyDescent="0.2">
      <c r="A302" s="34" t="s">
        <v>193</v>
      </c>
      <c r="B302" s="37">
        <v>3301</v>
      </c>
      <c r="C302" s="60">
        <v>1222</v>
      </c>
      <c r="D302" s="63">
        <v>37.019085125719478</v>
      </c>
      <c r="E302" s="37">
        <v>3560</v>
      </c>
      <c r="F302" s="60">
        <v>1244</v>
      </c>
      <c r="G302" s="63">
        <v>34.943820224719097</v>
      </c>
      <c r="H302" s="37">
        <v>6843</v>
      </c>
      <c r="I302" s="38">
        <v>3292</v>
      </c>
      <c r="J302" s="39">
        <v>48.107555165862927</v>
      </c>
    </row>
    <row r="303" spans="1:234" ht="12.75" customHeight="1" x14ac:dyDescent="0.2">
      <c r="A303" s="34" t="s">
        <v>194</v>
      </c>
      <c r="B303" s="37">
        <v>386</v>
      </c>
      <c r="C303" s="60">
        <v>178</v>
      </c>
      <c r="D303" s="63">
        <v>46.1139896373057</v>
      </c>
      <c r="E303" s="37">
        <v>421</v>
      </c>
      <c r="F303" s="60">
        <v>181</v>
      </c>
      <c r="G303" s="63">
        <v>42.99287410926366</v>
      </c>
      <c r="H303" s="37">
        <v>822</v>
      </c>
      <c r="I303" s="38">
        <v>469</v>
      </c>
      <c r="J303" s="39">
        <v>57.055961070559611</v>
      </c>
    </row>
    <row r="304" spans="1:234" ht="12.75" customHeight="1" x14ac:dyDescent="0.2">
      <c r="A304" s="34" t="s">
        <v>196</v>
      </c>
      <c r="B304" s="37">
        <v>447</v>
      </c>
      <c r="C304" s="60">
        <v>221</v>
      </c>
      <c r="D304" s="63">
        <v>49.440715883668901</v>
      </c>
      <c r="E304" s="37">
        <v>412</v>
      </c>
      <c r="F304" s="60">
        <v>171</v>
      </c>
      <c r="G304" s="63">
        <v>41.504854368932037</v>
      </c>
      <c r="H304" s="37">
        <v>840</v>
      </c>
      <c r="I304" s="38">
        <v>508</v>
      </c>
      <c r="J304" s="39">
        <v>60.476190476190467</v>
      </c>
    </row>
    <row r="305" spans="1:234" ht="12.75" customHeight="1" x14ac:dyDescent="0.2">
      <c r="A305" s="34" t="s">
        <v>384</v>
      </c>
      <c r="B305" s="37">
        <v>379</v>
      </c>
      <c r="C305" s="60">
        <v>212</v>
      </c>
      <c r="D305" s="63">
        <v>55.936675461741423</v>
      </c>
      <c r="E305" s="37">
        <v>365</v>
      </c>
      <c r="F305" s="60">
        <v>201</v>
      </c>
      <c r="G305" s="63">
        <v>55.06849315068493</v>
      </c>
      <c r="H305" s="37">
        <v>768</v>
      </c>
      <c r="I305" s="38">
        <v>538</v>
      </c>
      <c r="J305" s="39">
        <v>70.052083333333329</v>
      </c>
    </row>
    <row r="306" spans="1:234" ht="13.5" thickBot="1" x14ac:dyDescent="0.25">
      <c r="A306" s="40" t="s">
        <v>295</v>
      </c>
      <c r="B306" s="61">
        <f>SUM(B293:B305)</f>
        <v>7120</v>
      </c>
      <c r="C306" s="61">
        <f>SUM(C293:C305)</f>
        <v>3293</v>
      </c>
      <c r="D306" s="64">
        <f>(C306/B306)*100</f>
        <v>46.25</v>
      </c>
      <c r="E306" s="61">
        <f>SUM(E293:E305)</f>
        <v>7659</v>
      </c>
      <c r="F306" s="61">
        <f>SUM(F293:F305)</f>
        <v>3303</v>
      </c>
      <c r="G306" s="64">
        <f>(F306/E306)*100</f>
        <v>43.125734430082261</v>
      </c>
      <c r="H306" s="41">
        <f>SUM(H293:H305)</f>
        <v>14983</v>
      </c>
      <c r="I306" s="41">
        <f>SUM(I293:I305)</f>
        <v>8642</v>
      </c>
      <c r="J306" s="42">
        <f>(I306/H306)*100</f>
        <v>57.678702529533474</v>
      </c>
    </row>
    <row r="307" spans="1:234" s="28" customFormat="1" ht="25.5" customHeight="1" thickTop="1" x14ac:dyDescent="0.2">
      <c r="A307" s="138" t="s">
        <v>294</v>
      </c>
      <c r="B307" s="149" t="s">
        <v>464</v>
      </c>
      <c r="C307" s="151" t="s">
        <v>465</v>
      </c>
      <c r="D307" s="152"/>
      <c r="E307" s="149" t="s">
        <v>466</v>
      </c>
      <c r="F307" s="151" t="s">
        <v>467</v>
      </c>
      <c r="G307" s="152"/>
      <c r="H307" s="136" t="s">
        <v>468</v>
      </c>
      <c r="I307" s="134" t="s">
        <v>469</v>
      </c>
      <c r="J307" s="135"/>
      <c r="K307" s="27"/>
      <c r="L307" s="27"/>
      <c r="M307" s="27"/>
      <c r="N307" s="27"/>
      <c r="O307" s="27"/>
      <c r="P307" s="27"/>
      <c r="Q307" s="27"/>
      <c r="R307" s="27"/>
      <c r="S307" s="27"/>
      <c r="T307" s="27"/>
      <c r="U307" s="27"/>
      <c r="V307" s="27"/>
      <c r="W307" s="27"/>
      <c r="X307" s="27"/>
      <c r="Y307" s="27"/>
      <c r="Z307" s="27"/>
      <c r="AA307" s="27"/>
      <c r="AB307" s="27"/>
      <c r="AC307" s="27"/>
      <c r="AD307" s="27"/>
      <c r="AE307" s="27"/>
      <c r="AF307" s="27"/>
      <c r="AG307" s="27"/>
      <c r="AH307" s="27"/>
      <c r="AI307" s="27"/>
      <c r="AJ307" s="27"/>
      <c r="AK307" s="27"/>
      <c r="AL307" s="27"/>
      <c r="AM307" s="27"/>
      <c r="AN307" s="27"/>
      <c r="AO307" s="27"/>
      <c r="AP307" s="27"/>
      <c r="AQ307" s="27"/>
      <c r="AR307" s="27"/>
      <c r="AS307" s="27"/>
      <c r="AT307" s="27"/>
      <c r="AU307" s="27"/>
      <c r="AV307" s="27"/>
      <c r="AW307" s="27"/>
      <c r="AX307" s="27"/>
      <c r="AY307" s="27"/>
      <c r="AZ307" s="27"/>
      <c r="BA307" s="27"/>
      <c r="BB307" s="27"/>
      <c r="BC307" s="27"/>
      <c r="BD307" s="27"/>
      <c r="BE307" s="27"/>
      <c r="BF307" s="27"/>
      <c r="BG307" s="27"/>
      <c r="BH307" s="27"/>
      <c r="BI307" s="27"/>
      <c r="BJ307" s="27"/>
      <c r="BK307" s="27"/>
      <c r="BL307" s="27"/>
      <c r="BM307" s="27"/>
      <c r="BN307" s="27"/>
      <c r="BO307" s="27"/>
      <c r="BP307" s="27"/>
      <c r="BQ307" s="27"/>
      <c r="BR307" s="27"/>
      <c r="BS307" s="27"/>
      <c r="BT307" s="27"/>
      <c r="BU307" s="27"/>
      <c r="BV307" s="27"/>
      <c r="BW307" s="27"/>
      <c r="BX307" s="27"/>
      <c r="BY307" s="27"/>
      <c r="BZ307" s="27"/>
      <c r="CA307" s="27"/>
      <c r="CB307" s="27"/>
      <c r="CC307" s="27"/>
      <c r="CD307" s="27"/>
      <c r="CE307" s="27"/>
      <c r="CF307" s="27"/>
      <c r="CG307" s="27"/>
      <c r="CH307" s="27"/>
      <c r="CI307" s="27"/>
      <c r="CJ307" s="27"/>
      <c r="CK307" s="27"/>
      <c r="CL307" s="27"/>
      <c r="CM307" s="27"/>
      <c r="CN307" s="27"/>
      <c r="CO307" s="27"/>
      <c r="CP307" s="27"/>
      <c r="CQ307" s="27"/>
      <c r="CR307" s="27"/>
      <c r="CS307" s="27"/>
      <c r="CT307" s="27"/>
      <c r="CU307" s="27"/>
      <c r="CV307" s="27"/>
      <c r="CW307" s="27"/>
      <c r="CX307" s="27"/>
      <c r="CY307" s="27"/>
      <c r="CZ307" s="27"/>
      <c r="DA307" s="27"/>
      <c r="DB307" s="27"/>
      <c r="DC307" s="27"/>
      <c r="DD307" s="27"/>
      <c r="DE307" s="27"/>
      <c r="DF307" s="27"/>
      <c r="DG307" s="27"/>
      <c r="DH307" s="27"/>
      <c r="DI307" s="27"/>
      <c r="DJ307" s="27"/>
      <c r="DK307" s="27"/>
      <c r="DL307" s="27"/>
      <c r="DM307" s="27"/>
      <c r="DN307" s="27"/>
      <c r="DO307" s="27"/>
      <c r="DP307" s="27"/>
      <c r="DQ307" s="27"/>
      <c r="DR307" s="27"/>
      <c r="DS307" s="27"/>
      <c r="DT307" s="27"/>
      <c r="DU307" s="27"/>
      <c r="DV307" s="27"/>
      <c r="DW307" s="27"/>
      <c r="DX307" s="27"/>
      <c r="DY307" s="27"/>
      <c r="DZ307" s="27"/>
      <c r="EA307" s="27"/>
      <c r="EB307" s="27"/>
      <c r="EC307" s="27"/>
      <c r="ED307" s="27"/>
      <c r="EE307" s="27"/>
      <c r="EF307" s="27"/>
      <c r="EG307" s="27"/>
      <c r="EH307" s="27"/>
      <c r="EI307" s="27"/>
      <c r="EJ307" s="27"/>
      <c r="EK307" s="27"/>
      <c r="EL307" s="27"/>
      <c r="EM307" s="27"/>
      <c r="EN307" s="27"/>
      <c r="EO307" s="27"/>
      <c r="EP307" s="27"/>
      <c r="EQ307" s="27"/>
      <c r="ER307" s="27"/>
      <c r="ES307" s="27"/>
      <c r="ET307" s="27"/>
      <c r="EU307" s="27"/>
      <c r="EV307" s="27"/>
      <c r="EW307" s="27"/>
      <c r="EX307" s="27"/>
      <c r="EY307" s="27"/>
      <c r="EZ307" s="27"/>
      <c r="FA307" s="27"/>
      <c r="FB307" s="27"/>
      <c r="FC307" s="27"/>
      <c r="FD307" s="27"/>
      <c r="FE307" s="27"/>
      <c r="FF307" s="27"/>
      <c r="FG307" s="27"/>
      <c r="FH307" s="27"/>
      <c r="FI307" s="27"/>
      <c r="FJ307" s="27"/>
      <c r="FK307" s="27"/>
      <c r="FL307" s="27"/>
      <c r="FM307" s="27"/>
      <c r="FN307" s="27"/>
      <c r="FO307" s="27"/>
      <c r="FP307" s="27"/>
      <c r="FQ307" s="27"/>
      <c r="FR307" s="27"/>
      <c r="FS307" s="27"/>
      <c r="FT307" s="27"/>
      <c r="FU307" s="27"/>
      <c r="FV307" s="27"/>
      <c r="FW307" s="27"/>
      <c r="FX307" s="27"/>
      <c r="FY307" s="27"/>
      <c r="FZ307" s="27"/>
      <c r="GA307" s="27"/>
      <c r="GB307" s="27"/>
      <c r="GC307" s="27"/>
      <c r="GD307" s="27"/>
      <c r="GE307" s="27"/>
      <c r="GF307" s="27"/>
      <c r="GG307" s="27"/>
      <c r="GH307" s="27"/>
      <c r="GI307" s="27"/>
      <c r="GJ307" s="27"/>
      <c r="GK307" s="27"/>
      <c r="GL307" s="27"/>
      <c r="GM307" s="27"/>
      <c r="GN307" s="27"/>
      <c r="GO307" s="27"/>
      <c r="GP307" s="27"/>
      <c r="GQ307" s="27"/>
      <c r="GR307" s="27"/>
      <c r="GS307" s="27"/>
      <c r="GT307" s="27"/>
      <c r="GU307" s="27"/>
      <c r="GV307" s="27"/>
      <c r="GW307" s="27"/>
      <c r="GX307" s="27"/>
      <c r="GY307" s="27"/>
      <c r="GZ307" s="27"/>
      <c r="HA307" s="27"/>
      <c r="HB307" s="27"/>
      <c r="HC307" s="27"/>
      <c r="HD307" s="27"/>
      <c r="HE307" s="27"/>
      <c r="HF307" s="27"/>
      <c r="HG307" s="27"/>
      <c r="HH307" s="27"/>
      <c r="HI307" s="27"/>
      <c r="HJ307" s="27"/>
      <c r="HK307" s="27"/>
      <c r="HL307" s="27"/>
      <c r="HM307" s="27"/>
      <c r="HN307" s="27"/>
      <c r="HO307" s="27"/>
      <c r="HP307" s="27"/>
      <c r="HQ307" s="27"/>
      <c r="HR307" s="27"/>
      <c r="HS307" s="27"/>
      <c r="HT307" s="27"/>
      <c r="HU307" s="27"/>
      <c r="HV307" s="27"/>
      <c r="HW307" s="27"/>
      <c r="HX307" s="27"/>
      <c r="HY307" s="27"/>
      <c r="HZ307" s="27"/>
    </row>
    <row r="308" spans="1:234" s="32" customFormat="1" ht="25.5" customHeight="1" x14ac:dyDescent="0.2">
      <c r="A308" s="139"/>
      <c r="B308" s="150"/>
      <c r="C308" s="56" t="s">
        <v>490</v>
      </c>
      <c r="D308" s="57" t="s">
        <v>293</v>
      </c>
      <c r="E308" s="150"/>
      <c r="F308" s="56" t="s">
        <v>490</v>
      </c>
      <c r="G308" s="57" t="s">
        <v>293</v>
      </c>
      <c r="H308" s="137"/>
      <c r="I308" s="51" t="s">
        <v>513</v>
      </c>
      <c r="J308" s="31" t="s">
        <v>293</v>
      </c>
    </row>
    <row r="309" spans="1:234" ht="18" x14ac:dyDescent="0.25">
      <c r="A309" s="33" t="s">
        <v>338</v>
      </c>
      <c r="B309" s="65"/>
      <c r="C309" s="65"/>
      <c r="D309" s="66"/>
      <c r="E309" s="65"/>
      <c r="F309" s="65"/>
      <c r="G309" s="66"/>
      <c r="H309" s="33"/>
      <c r="I309" s="33"/>
      <c r="J309" s="45"/>
    </row>
    <row r="310" spans="1:234" x14ac:dyDescent="0.2">
      <c r="A310" s="34" t="s">
        <v>166</v>
      </c>
      <c r="B310" s="37">
        <v>117</v>
      </c>
      <c r="C310" s="60">
        <v>59</v>
      </c>
      <c r="D310" s="63">
        <v>50.427350427350433</v>
      </c>
      <c r="E310" s="37">
        <v>147</v>
      </c>
      <c r="F310" s="60">
        <v>54</v>
      </c>
      <c r="G310" s="63">
        <v>36.734693877551017</v>
      </c>
      <c r="H310" s="37">
        <v>259</v>
      </c>
      <c r="I310" s="38">
        <v>135</v>
      </c>
      <c r="J310" s="39">
        <v>52.123552123552123</v>
      </c>
    </row>
    <row r="311" spans="1:234" x14ac:dyDescent="0.2">
      <c r="A311" s="34" t="s">
        <v>172</v>
      </c>
      <c r="B311" s="37">
        <v>679</v>
      </c>
      <c r="C311" s="60">
        <v>412</v>
      </c>
      <c r="D311" s="63">
        <v>60.677466863033871</v>
      </c>
      <c r="E311" s="37">
        <v>661</v>
      </c>
      <c r="F311" s="60">
        <v>329</v>
      </c>
      <c r="G311" s="63">
        <v>49.773071104387292</v>
      </c>
      <c r="H311" s="37">
        <v>1373</v>
      </c>
      <c r="I311" s="38">
        <v>920</v>
      </c>
      <c r="J311" s="39">
        <v>67.006554989075013</v>
      </c>
    </row>
    <row r="312" spans="1:234" x14ac:dyDescent="0.2">
      <c r="A312" s="34" t="s">
        <v>173</v>
      </c>
      <c r="B312" s="37">
        <v>199</v>
      </c>
      <c r="C312" s="60">
        <v>114</v>
      </c>
      <c r="D312" s="63">
        <v>57.286432160804019</v>
      </c>
      <c r="E312" s="37">
        <v>231</v>
      </c>
      <c r="F312" s="60">
        <v>116</v>
      </c>
      <c r="G312" s="63">
        <v>50.21645021645022</v>
      </c>
      <c r="H312" s="37">
        <v>459</v>
      </c>
      <c r="I312" s="38">
        <v>314</v>
      </c>
      <c r="J312" s="39">
        <v>68.409586056644883</v>
      </c>
    </row>
    <row r="313" spans="1:234" x14ac:dyDescent="0.2">
      <c r="A313" s="34" t="s">
        <v>175</v>
      </c>
      <c r="B313" s="37">
        <v>114</v>
      </c>
      <c r="C313" s="60">
        <v>51</v>
      </c>
      <c r="D313" s="63">
        <v>44.736842105263158</v>
      </c>
      <c r="E313" s="37">
        <v>132</v>
      </c>
      <c r="F313" s="60">
        <v>51</v>
      </c>
      <c r="G313" s="63">
        <v>38.636363636363633</v>
      </c>
      <c r="H313" s="37">
        <v>246</v>
      </c>
      <c r="I313" s="38">
        <v>144</v>
      </c>
      <c r="J313" s="39">
        <v>58.536585365853661</v>
      </c>
    </row>
    <row r="314" spans="1:234" x14ac:dyDescent="0.2">
      <c r="A314" s="34" t="s">
        <v>176</v>
      </c>
      <c r="B314" s="37">
        <v>235</v>
      </c>
      <c r="C314" s="60">
        <v>144</v>
      </c>
      <c r="D314" s="63">
        <v>61.276595744680847</v>
      </c>
      <c r="E314" s="37">
        <v>241</v>
      </c>
      <c r="F314" s="60">
        <v>136</v>
      </c>
      <c r="G314" s="63">
        <v>56.431535269709542</v>
      </c>
      <c r="H314" s="37">
        <v>462</v>
      </c>
      <c r="I314" s="38">
        <v>322</v>
      </c>
      <c r="J314" s="39">
        <v>69.696969696969703</v>
      </c>
    </row>
    <row r="315" spans="1:234" x14ac:dyDescent="0.2">
      <c r="A315" s="34" t="s">
        <v>366</v>
      </c>
      <c r="B315" s="37">
        <v>496</v>
      </c>
      <c r="C315" s="60">
        <v>277</v>
      </c>
      <c r="D315" s="63">
        <v>55.846774193548377</v>
      </c>
      <c r="E315" s="37">
        <v>539</v>
      </c>
      <c r="F315" s="60">
        <v>288</v>
      </c>
      <c r="G315" s="63">
        <v>53.432282003710583</v>
      </c>
      <c r="H315" s="37">
        <v>1012</v>
      </c>
      <c r="I315" s="38">
        <v>684</v>
      </c>
      <c r="J315" s="39">
        <v>67.588932806324109</v>
      </c>
    </row>
    <row r="316" spans="1:234" x14ac:dyDescent="0.2">
      <c r="A316" s="34" t="s">
        <v>365</v>
      </c>
      <c r="B316" s="37">
        <v>288</v>
      </c>
      <c r="C316" s="60">
        <v>150</v>
      </c>
      <c r="D316" s="63">
        <v>52.083333333333343</v>
      </c>
      <c r="E316" s="37">
        <v>303</v>
      </c>
      <c r="F316" s="60">
        <v>159</v>
      </c>
      <c r="G316" s="63">
        <v>52.475247524752483</v>
      </c>
      <c r="H316" s="37">
        <v>590</v>
      </c>
      <c r="I316" s="38">
        <v>375</v>
      </c>
      <c r="J316" s="39">
        <v>63.559322033898297</v>
      </c>
    </row>
    <row r="317" spans="1:234" x14ac:dyDescent="0.2">
      <c r="A317" s="34" t="s">
        <v>189</v>
      </c>
      <c r="B317" s="37">
        <v>193</v>
      </c>
      <c r="C317" s="60">
        <v>126</v>
      </c>
      <c r="D317" s="63">
        <v>65.284974093264253</v>
      </c>
      <c r="E317" s="37">
        <v>198</v>
      </c>
      <c r="F317" s="60">
        <v>111</v>
      </c>
      <c r="G317" s="63">
        <v>56.060606060606062</v>
      </c>
      <c r="H317" s="37">
        <v>383</v>
      </c>
      <c r="I317" s="38">
        <v>268</v>
      </c>
      <c r="J317" s="39">
        <v>69.973890339425594</v>
      </c>
    </row>
    <row r="318" spans="1:234" x14ac:dyDescent="0.2">
      <c r="A318" s="34" t="s">
        <v>195</v>
      </c>
      <c r="B318" s="37">
        <v>151</v>
      </c>
      <c r="C318" s="60">
        <v>67</v>
      </c>
      <c r="D318" s="63">
        <v>44.370860927152307</v>
      </c>
      <c r="E318" s="37">
        <v>175</v>
      </c>
      <c r="F318" s="60">
        <v>76</v>
      </c>
      <c r="G318" s="63">
        <v>43.428571428571431</v>
      </c>
      <c r="H318" s="37">
        <v>325</v>
      </c>
      <c r="I318" s="38">
        <v>214</v>
      </c>
      <c r="J318" s="39">
        <v>65.84615384615384</v>
      </c>
    </row>
    <row r="319" spans="1:234" x14ac:dyDescent="0.2">
      <c r="A319" s="34" t="s">
        <v>203</v>
      </c>
      <c r="B319" s="37">
        <v>234</v>
      </c>
      <c r="C319" s="60">
        <v>136</v>
      </c>
      <c r="D319" s="63">
        <v>58.119658119658119</v>
      </c>
      <c r="E319" s="37">
        <v>276</v>
      </c>
      <c r="F319" s="60">
        <v>146</v>
      </c>
      <c r="G319" s="63">
        <v>52.89855072463768</v>
      </c>
      <c r="H319" s="37">
        <v>516</v>
      </c>
      <c r="I319" s="38">
        <v>324</v>
      </c>
      <c r="J319" s="39">
        <v>62.790697674418603</v>
      </c>
    </row>
    <row r="320" spans="1:234" ht="13.5" thickBot="1" x14ac:dyDescent="0.25">
      <c r="A320" s="40" t="s">
        <v>295</v>
      </c>
      <c r="B320" s="61">
        <f>SUM(B310:B319)</f>
        <v>2706</v>
      </c>
      <c r="C320" s="61">
        <f>SUM(C310:C319)</f>
        <v>1536</v>
      </c>
      <c r="D320" s="64">
        <f>(C320/B320)*100</f>
        <v>56.762749445676278</v>
      </c>
      <c r="E320" s="61">
        <f>SUM(E310:E319)</f>
        <v>2903</v>
      </c>
      <c r="F320" s="61">
        <f>SUM(F310:F319)</f>
        <v>1466</v>
      </c>
      <c r="G320" s="64">
        <f>(F320/E320)*100</f>
        <v>50.499483293145019</v>
      </c>
      <c r="H320" s="41">
        <f>SUM(H310:H319)</f>
        <v>5625</v>
      </c>
      <c r="I320" s="41">
        <f>SUM(I310:I319)</f>
        <v>3700</v>
      </c>
      <c r="J320" s="42">
        <f>(I320/H320)*100</f>
        <v>65.777777777777786</v>
      </c>
    </row>
    <row r="321" spans="1:234" s="28" customFormat="1" ht="25.5" customHeight="1" thickTop="1" x14ac:dyDescent="0.2">
      <c r="A321" s="138" t="s">
        <v>294</v>
      </c>
      <c r="B321" s="149" t="s">
        <v>464</v>
      </c>
      <c r="C321" s="151" t="s">
        <v>465</v>
      </c>
      <c r="D321" s="152"/>
      <c r="E321" s="149" t="s">
        <v>466</v>
      </c>
      <c r="F321" s="151" t="s">
        <v>467</v>
      </c>
      <c r="G321" s="152"/>
      <c r="H321" s="136" t="s">
        <v>468</v>
      </c>
      <c r="I321" s="134" t="s">
        <v>469</v>
      </c>
      <c r="J321" s="135"/>
      <c r="K321" s="27"/>
      <c r="L321" s="27"/>
      <c r="M321" s="27"/>
      <c r="N321" s="27"/>
      <c r="O321" s="27"/>
      <c r="P321" s="27"/>
      <c r="Q321" s="27"/>
      <c r="R321" s="27"/>
      <c r="S321" s="27"/>
      <c r="T321" s="27"/>
      <c r="U321" s="27"/>
      <c r="V321" s="27"/>
      <c r="W321" s="27"/>
      <c r="X321" s="27"/>
      <c r="Y321" s="27"/>
      <c r="Z321" s="27"/>
      <c r="AA321" s="27"/>
      <c r="AB321" s="27"/>
      <c r="AC321" s="27"/>
      <c r="AD321" s="27"/>
      <c r="AE321" s="27"/>
      <c r="AF321" s="27"/>
      <c r="AG321" s="27"/>
      <c r="AH321" s="27"/>
      <c r="AI321" s="27"/>
      <c r="AJ321" s="27"/>
      <c r="AK321" s="27"/>
      <c r="AL321" s="27"/>
      <c r="AM321" s="27"/>
      <c r="AN321" s="27"/>
      <c r="AO321" s="27"/>
      <c r="AP321" s="27"/>
      <c r="AQ321" s="27"/>
      <c r="AR321" s="27"/>
      <c r="AS321" s="27"/>
      <c r="AT321" s="27"/>
      <c r="AU321" s="27"/>
      <c r="AV321" s="27"/>
      <c r="AW321" s="27"/>
      <c r="AX321" s="27"/>
      <c r="AY321" s="27"/>
      <c r="AZ321" s="27"/>
      <c r="BA321" s="27"/>
      <c r="BB321" s="27"/>
      <c r="BC321" s="27"/>
      <c r="BD321" s="27"/>
      <c r="BE321" s="27"/>
      <c r="BF321" s="27"/>
      <c r="BG321" s="27"/>
      <c r="BH321" s="27"/>
      <c r="BI321" s="27"/>
      <c r="BJ321" s="27"/>
      <c r="BK321" s="27"/>
      <c r="BL321" s="27"/>
      <c r="BM321" s="27"/>
      <c r="BN321" s="27"/>
      <c r="BO321" s="27"/>
      <c r="BP321" s="27"/>
      <c r="BQ321" s="27"/>
      <c r="BR321" s="27"/>
      <c r="BS321" s="27"/>
      <c r="BT321" s="27"/>
      <c r="BU321" s="27"/>
      <c r="BV321" s="27"/>
      <c r="BW321" s="27"/>
      <c r="BX321" s="27"/>
      <c r="BY321" s="27"/>
      <c r="BZ321" s="27"/>
      <c r="CA321" s="27"/>
      <c r="CB321" s="27"/>
      <c r="CC321" s="27"/>
      <c r="CD321" s="27"/>
      <c r="CE321" s="27"/>
      <c r="CF321" s="27"/>
      <c r="CG321" s="27"/>
      <c r="CH321" s="27"/>
      <c r="CI321" s="27"/>
      <c r="CJ321" s="27"/>
      <c r="CK321" s="27"/>
      <c r="CL321" s="27"/>
      <c r="CM321" s="27"/>
      <c r="CN321" s="27"/>
      <c r="CO321" s="27"/>
      <c r="CP321" s="27"/>
      <c r="CQ321" s="27"/>
      <c r="CR321" s="27"/>
      <c r="CS321" s="27"/>
      <c r="CT321" s="27"/>
      <c r="CU321" s="27"/>
      <c r="CV321" s="27"/>
      <c r="CW321" s="27"/>
      <c r="CX321" s="27"/>
      <c r="CY321" s="27"/>
      <c r="CZ321" s="27"/>
      <c r="DA321" s="27"/>
      <c r="DB321" s="27"/>
      <c r="DC321" s="27"/>
      <c r="DD321" s="27"/>
      <c r="DE321" s="27"/>
      <c r="DF321" s="27"/>
      <c r="DG321" s="27"/>
      <c r="DH321" s="27"/>
      <c r="DI321" s="27"/>
      <c r="DJ321" s="27"/>
      <c r="DK321" s="27"/>
      <c r="DL321" s="27"/>
      <c r="DM321" s="27"/>
      <c r="DN321" s="27"/>
      <c r="DO321" s="27"/>
      <c r="DP321" s="27"/>
      <c r="DQ321" s="27"/>
      <c r="DR321" s="27"/>
      <c r="DS321" s="27"/>
      <c r="DT321" s="27"/>
      <c r="DU321" s="27"/>
      <c r="DV321" s="27"/>
      <c r="DW321" s="27"/>
      <c r="DX321" s="27"/>
      <c r="DY321" s="27"/>
      <c r="DZ321" s="27"/>
      <c r="EA321" s="27"/>
      <c r="EB321" s="27"/>
      <c r="EC321" s="27"/>
      <c r="ED321" s="27"/>
      <c r="EE321" s="27"/>
      <c r="EF321" s="27"/>
      <c r="EG321" s="27"/>
      <c r="EH321" s="27"/>
      <c r="EI321" s="27"/>
      <c r="EJ321" s="27"/>
      <c r="EK321" s="27"/>
      <c r="EL321" s="27"/>
      <c r="EM321" s="27"/>
      <c r="EN321" s="27"/>
      <c r="EO321" s="27"/>
      <c r="EP321" s="27"/>
      <c r="EQ321" s="27"/>
      <c r="ER321" s="27"/>
      <c r="ES321" s="27"/>
      <c r="ET321" s="27"/>
      <c r="EU321" s="27"/>
      <c r="EV321" s="27"/>
      <c r="EW321" s="27"/>
      <c r="EX321" s="27"/>
      <c r="EY321" s="27"/>
      <c r="EZ321" s="27"/>
      <c r="FA321" s="27"/>
      <c r="FB321" s="27"/>
      <c r="FC321" s="27"/>
      <c r="FD321" s="27"/>
      <c r="FE321" s="27"/>
      <c r="FF321" s="27"/>
      <c r="FG321" s="27"/>
      <c r="FH321" s="27"/>
      <c r="FI321" s="27"/>
      <c r="FJ321" s="27"/>
      <c r="FK321" s="27"/>
      <c r="FL321" s="27"/>
      <c r="FM321" s="27"/>
      <c r="FN321" s="27"/>
      <c r="FO321" s="27"/>
      <c r="FP321" s="27"/>
      <c r="FQ321" s="27"/>
      <c r="FR321" s="27"/>
      <c r="FS321" s="27"/>
      <c r="FT321" s="27"/>
      <c r="FU321" s="27"/>
      <c r="FV321" s="27"/>
      <c r="FW321" s="27"/>
      <c r="FX321" s="27"/>
      <c r="FY321" s="27"/>
      <c r="FZ321" s="27"/>
      <c r="GA321" s="27"/>
      <c r="GB321" s="27"/>
      <c r="GC321" s="27"/>
      <c r="GD321" s="27"/>
      <c r="GE321" s="27"/>
      <c r="GF321" s="27"/>
      <c r="GG321" s="27"/>
      <c r="GH321" s="27"/>
      <c r="GI321" s="27"/>
      <c r="GJ321" s="27"/>
      <c r="GK321" s="27"/>
      <c r="GL321" s="27"/>
      <c r="GM321" s="27"/>
      <c r="GN321" s="27"/>
      <c r="GO321" s="27"/>
      <c r="GP321" s="27"/>
      <c r="GQ321" s="27"/>
      <c r="GR321" s="27"/>
      <c r="GS321" s="27"/>
      <c r="GT321" s="27"/>
      <c r="GU321" s="27"/>
      <c r="GV321" s="27"/>
      <c r="GW321" s="27"/>
      <c r="GX321" s="27"/>
      <c r="GY321" s="27"/>
      <c r="GZ321" s="27"/>
      <c r="HA321" s="27"/>
      <c r="HB321" s="27"/>
      <c r="HC321" s="27"/>
      <c r="HD321" s="27"/>
      <c r="HE321" s="27"/>
      <c r="HF321" s="27"/>
      <c r="HG321" s="27"/>
      <c r="HH321" s="27"/>
      <c r="HI321" s="27"/>
      <c r="HJ321" s="27"/>
      <c r="HK321" s="27"/>
      <c r="HL321" s="27"/>
      <c r="HM321" s="27"/>
      <c r="HN321" s="27"/>
      <c r="HO321" s="27"/>
      <c r="HP321" s="27"/>
      <c r="HQ321" s="27"/>
      <c r="HR321" s="27"/>
      <c r="HS321" s="27"/>
      <c r="HT321" s="27"/>
      <c r="HU321" s="27"/>
      <c r="HV321" s="27"/>
      <c r="HW321" s="27"/>
      <c r="HX321" s="27"/>
      <c r="HY321" s="27"/>
      <c r="HZ321" s="27"/>
    </row>
    <row r="322" spans="1:234" s="32" customFormat="1" ht="25.5" customHeight="1" x14ac:dyDescent="0.2">
      <c r="A322" s="139"/>
      <c r="B322" s="150"/>
      <c r="C322" s="56" t="s">
        <v>490</v>
      </c>
      <c r="D322" s="57" t="s">
        <v>293</v>
      </c>
      <c r="E322" s="150"/>
      <c r="F322" s="56" t="s">
        <v>490</v>
      </c>
      <c r="G322" s="57" t="s">
        <v>293</v>
      </c>
      <c r="H322" s="137"/>
      <c r="I322" s="51" t="s">
        <v>513</v>
      </c>
      <c r="J322" s="31" t="s">
        <v>293</v>
      </c>
    </row>
    <row r="323" spans="1:234" ht="18" x14ac:dyDescent="0.25">
      <c r="A323" s="33" t="s">
        <v>326</v>
      </c>
      <c r="B323" s="58"/>
      <c r="C323" s="58"/>
      <c r="D323" s="62"/>
      <c r="E323" s="58"/>
      <c r="F323" s="58"/>
      <c r="G323" s="62"/>
      <c r="H323" s="34"/>
      <c r="I323" s="34"/>
      <c r="J323" s="35"/>
    </row>
    <row r="324" spans="1:234" x14ac:dyDescent="0.2">
      <c r="A324" s="34" t="s">
        <v>204</v>
      </c>
      <c r="B324" s="37">
        <v>132</v>
      </c>
      <c r="C324" s="60">
        <v>70</v>
      </c>
      <c r="D324" s="63">
        <v>53.030303030303031</v>
      </c>
      <c r="E324" s="37">
        <v>135</v>
      </c>
      <c r="F324" s="60">
        <v>73</v>
      </c>
      <c r="G324" s="63">
        <v>54.074074074074083</v>
      </c>
      <c r="H324" s="37">
        <v>261</v>
      </c>
      <c r="I324" s="38">
        <v>161</v>
      </c>
      <c r="J324" s="39">
        <v>61.685823754789268</v>
      </c>
    </row>
    <row r="325" spans="1:234" x14ac:dyDescent="0.2">
      <c r="A325" s="34" t="s">
        <v>205</v>
      </c>
      <c r="B325" s="37">
        <v>185</v>
      </c>
      <c r="C325" s="60">
        <v>120</v>
      </c>
      <c r="D325" s="63">
        <v>64.86486486486487</v>
      </c>
      <c r="E325" s="37">
        <v>210</v>
      </c>
      <c r="F325" s="60">
        <v>119</v>
      </c>
      <c r="G325" s="63">
        <v>56.666666666666657</v>
      </c>
      <c r="H325" s="37">
        <v>443</v>
      </c>
      <c r="I325" s="38">
        <v>321</v>
      </c>
      <c r="J325" s="39">
        <v>72.460496613995488</v>
      </c>
    </row>
    <row r="326" spans="1:234" x14ac:dyDescent="0.2">
      <c r="A326" s="34" t="s">
        <v>206</v>
      </c>
      <c r="B326" s="37">
        <v>121</v>
      </c>
      <c r="C326" s="60">
        <v>77</v>
      </c>
      <c r="D326" s="63">
        <v>63.636363636363633</v>
      </c>
      <c r="E326" s="37">
        <v>139</v>
      </c>
      <c r="F326" s="60">
        <v>72</v>
      </c>
      <c r="G326" s="63">
        <v>51.798561151079127</v>
      </c>
      <c r="H326" s="37">
        <v>268</v>
      </c>
      <c r="I326" s="38">
        <v>186</v>
      </c>
      <c r="J326" s="39">
        <v>69.402985074626869</v>
      </c>
    </row>
    <row r="327" spans="1:234" x14ac:dyDescent="0.2">
      <c r="A327" s="34" t="s">
        <v>207</v>
      </c>
      <c r="B327" s="37">
        <v>73</v>
      </c>
      <c r="C327" s="60">
        <v>33</v>
      </c>
      <c r="D327" s="63">
        <v>45.205479452054803</v>
      </c>
      <c r="E327" s="37">
        <v>88</v>
      </c>
      <c r="F327" s="60">
        <v>39</v>
      </c>
      <c r="G327" s="63">
        <v>44.31818181818182</v>
      </c>
      <c r="H327" s="37">
        <v>170</v>
      </c>
      <c r="I327" s="38">
        <v>122</v>
      </c>
      <c r="J327" s="39">
        <v>71.764705882352942</v>
      </c>
    </row>
    <row r="328" spans="1:234" x14ac:dyDescent="0.2">
      <c r="A328" s="34" t="s">
        <v>208</v>
      </c>
      <c r="B328" s="37">
        <v>292</v>
      </c>
      <c r="C328" s="60">
        <v>162</v>
      </c>
      <c r="D328" s="63">
        <v>55.479452054794521</v>
      </c>
      <c r="E328" s="37">
        <v>263</v>
      </c>
      <c r="F328" s="60">
        <v>131</v>
      </c>
      <c r="G328" s="63">
        <v>49.809885931558938</v>
      </c>
      <c r="H328" s="37">
        <v>577</v>
      </c>
      <c r="I328" s="38">
        <v>407</v>
      </c>
      <c r="J328" s="39">
        <v>70.537261698440204</v>
      </c>
    </row>
    <row r="329" spans="1:234" x14ac:dyDescent="0.2">
      <c r="A329" s="34" t="s">
        <v>209</v>
      </c>
      <c r="B329" s="37">
        <v>30</v>
      </c>
      <c r="C329" s="60">
        <v>24</v>
      </c>
      <c r="D329" s="63">
        <v>80</v>
      </c>
      <c r="E329" s="37">
        <v>42</v>
      </c>
      <c r="F329" s="60">
        <v>20</v>
      </c>
      <c r="G329" s="63">
        <v>47.61904761904762</v>
      </c>
      <c r="H329" s="37">
        <v>61</v>
      </c>
      <c r="I329" s="38">
        <v>45</v>
      </c>
      <c r="J329" s="39">
        <v>73.770491803278688</v>
      </c>
    </row>
    <row r="330" spans="1:234" x14ac:dyDescent="0.2">
      <c r="A330" s="34" t="s">
        <v>210</v>
      </c>
      <c r="B330" s="37">
        <v>153</v>
      </c>
      <c r="C330" s="60">
        <v>51</v>
      </c>
      <c r="D330" s="63">
        <v>33.333333333333343</v>
      </c>
      <c r="E330" s="37">
        <v>159</v>
      </c>
      <c r="F330" s="60">
        <v>44</v>
      </c>
      <c r="G330" s="63">
        <v>27.672955974842768</v>
      </c>
      <c r="H330" s="37">
        <v>330</v>
      </c>
      <c r="I330" s="38">
        <v>160</v>
      </c>
      <c r="J330" s="39">
        <v>48.484848484848477</v>
      </c>
    </row>
    <row r="331" spans="1:234" x14ac:dyDescent="0.2">
      <c r="A331" s="34" t="s">
        <v>211</v>
      </c>
      <c r="B331" s="37">
        <v>180</v>
      </c>
      <c r="C331" s="60">
        <v>112</v>
      </c>
      <c r="D331" s="63">
        <v>62.222222222222221</v>
      </c>
      <c r="E331" s="37">
        <v>171</v>
      </c>
      <c r="F331" s="60">
        <v>95</v>
      </c>
      <c r="G331" s="63">
        <v>55.555555555555557</v>
      </c>
      <c r="H331" s="37">
        <v>370</v>
      </c>
      <c r="I331" s="38">
        <v>248</v>
      </c>
      <c r="J331" s="39">
        <v>67.027027027027032</v>
      </c>
    </row>
    <row r="332" spans="1:234" x14ac:dyDescent="0.2">
      <c r="A332" s="34" t="s">
        <v>212</v>
      </c>
      <c r="B332" s="37">
        <v>103</v>
      </c>
      <c r="C332" s="60">
        <v>69</v>
      </c>
      <c r="D332" s="63">
        <v>66.990291262135926</v>
      </c>
      <c r="E332" s="37">
        <v>120</v>
      </c>
      <c r="F332" s="60">
        <v>59</v>
      </c>
      <c r="G332" s="63">
        <v>49.166666666666657</v>
      </c>
      <c r="H332" s="37">
        <v>198</v>
      </c>
      <c r="I332" s="38">
        <v>112</v>
      </c>
      <c r="J332" s="39">
        <v>56.565656565656568</v>
      </c>
    </row>
    <row r="333" spans="1:234" x14ac:dyDescent="0.2">
      <c r="A333" s="34" t="s">
        <v>213</v>
      </c>
      <c r="B333" s="37">
        <v>281</v>
      </c>
      <c r="C333" s="60">
        <v>183</v>
      </c>
      <c r="D333" s="63">
        <v>65.12455516014235</v>
      </c>
      <c r="E333" s="37">
        <v>268</v>
      </c>
      <c r="F333" s="60">
        <v>159</v>
      </c>
      <c r="G333" s="63">
        <v>59.328358208955223</v>
      </c>
      <c r="H333" s="37">
        <v>556</v>
      </c>
      <c r="I333" s="38">
        <v>387</v>
      </c>
      <c r="J333" s="39">
        <v>69.60431654676259</v>
      </c>
    </row>
    <row r="334" spans="1:234" x14ac:dyDescent="0.2">
      <c r="A334" s="34" t="s">
        <v>214</v>
      </c>
      <c r="B334" s="37">
        <v>176</v>
      </c>
      <c r="C334" s="60">
        <v>73</v>
      </c>
      <c r="D334" s="63">
        <v>41.477272727272727</v>
      </c>
      <c r="E334" s="37">
        <v>166</v>
      </c>
      <c r="F334" s="60">
        <v>68</v>
      </c>
      <c r="G334" s="63">
        <v>40.963855421686738</v>
      </c>
      <c r="H334" s="37">
        <v>303</v>
      </c>
      <c r="I334" s="38">
        <v>156</v>
      </c>
      <c r="J334" s="39">
        <v>51.485148514851488</v>
      </c>
    </row>
    <row r="335" spans="1:234" x14ac:dyDescent="0.2">
      <c r="A335" s="34" t="s">
        <v>215</v>
      </c>
      <c r="B335" s="37">
        <v>101</v>
      </c>
      <c r="C335" s="60">
        <v>52</v>
      </c>
      <c r="D335" s="63">
        <v>51.485148514851488</v>
      </c>
      <c r="E335" s="37">
        <v>133</v>
      </c>
      <c r="F335" s="60">
        <v>64</v>
      </c>
      <c r="G335" s="63">
        <v>48.120300751879697</v>
      </c>
      <c r="H335" s="37">
        <v>231</v>
      </c>
      <c r="I335" s="38">
        <v>153</v>
      </c>
      <c r="J335" s="39">
        <v>66.233766233766232</v>
      </c>
    </row>
    <row r="336" spans="1:234" x14ac:dyDescent="0.2">
      <c r="A336" s="34" t="s">
        <v>216</v>
      </c>
      <c r="B336" s="37">
        <v>213</v>
      </c>
      <c r="C336" s="60">
        <v>114</v>
      </c>
      <c r="D336" s="63">
        <v>53.521126760563376</v>
      </c>
      <c r="E336" s="37">
        <v>209</v>
      </c>
      <c r="F336" s="60">
        <v>102</v>
      </c>
      <c r="G336" s="63">
        <v>48.803827751196167</v>
      </c>
      <c r="H336" s="37">
        <v>482</v>
      </c>
      <c r="I336" s="38">
        <v>294</v>
      </c>
      <c r="J336" s="39">
        <v>60.995850622406643</v>
      </c>
    </row>
    <row r="337" spans="1:234" ht="13.5" thickBot="1" x14ac:dyDescent="0.25">
      <c r="A337" s="40" t="s">
        <v>295</v>
      </c>
      <c r="B337" s="61">
        <f>SUM(B324:B336)</f>
        <v>2040</v>
      </c>
      <c r="C337" s="61">
        <f>SUM(C324:C336)</f>
        <v>1140</v>
      </c>
      <c r="D337" s="64">
        <f>(C337/B337)*100</f>
        <v>55.882352941176471</v>
      </c>
      <c r="E337" s="61">
        <f>SUM(E324:E336)</f>
        <v>2103</v>
      </c>
      <c r="F337" s="61">
        <f>SUM(F324:F336)</f>
        <v>1045</v>
      </c>
      <c r="G337" s="64">
        <f>(F337/E337)*100</f>
        <v>49.69091773656681</v>
      </c>
      <c r="H337" s="41">
        <f>SUM(H324:H336)</f>
        <v>4250</v>
      </c>
      <c r="I337" s="41">
        <f>SUM(I324:I336)</f>
        <v>2752</v>
      </c>
      <c r="J337" s="42">
        <f>(I337/H337)*100</f>
        <v>64.752941176470586</v>
      </c>
    </row>
    <row r="338" spans="1:234" s="28" customFormat="1" ht="25.5" customHeight="1" thickTop="1" x14ac:dyDescent="0.2">
      <c r="A338" s="138" t="s">
        <v>294</v>
      </c>
      <c r="B338" s="149" t="s">
        <v>464</v>
      </c>
      <c r="C338" s="151" t="s">
        <v>465</v>
      </c>
      <c r="D338" s="152"/>
      <c r="E338" s="149" t="s">
        <v>466</v>
      </c>
      <c r="F338" s="151" t="s">
        <v>467</v>
      </c>
      <c r="G338" s="152"/>
      <c r="H338" s="136" t="s">
        <v>468</v>
      </c>
      <c r="I338" s="134" t="s">
        <v>469</v>
      </c>
      <c r="J338" s="135"/>
      <c r="K338" s="27"/>
      <c r="L338" s="27"/>
      <c r="M338" s="27"/>
      <c r="N338" s="27"/>
      <c r="O338" s="27"/>
      <c r="P338" s="27"/>
      <c r="Q338" s="27"/>
      <c r="R338" s="27"/>
      <c r="S338" s="27"/>
      <c r="T338" s="27"/>
      <c r="U338" s="27"/>
      <c r="V338" s="27"/>
      <c r="W338" s="27"/>
      <c r="X338" s="27"/>
      <c r="Y338" s="27"/>
      <c r="Z338" s="27"/>
      <c r="AA338" s="27"/>
      <c r="AB338" s="27"/>
      <c r="AC338" s="27"/>
      <c r="AD338" s="27"/>
      <c r="AE338" s="27"/>
      <c r="AF338" s="27"/>
      <c r="AG338" s="27"/>
      <c r="AH338" s="27"/>
      <c r="AI338" s="27"/>
      <c r="AJ338" s="27"/>
      <c r="AK338" s="27"/>
      <c r="AL338" s="27"/>
      <c r="AM338" s="27"/>
      <c r="AN338" s="27"/>
      <c r="AO338" s="27"/>
      <c r="AP338" s="27"/>
      <c r="AQ338" s="27"/>
      <c r="AR338" s="27"/>
      <c r="AS338" s="27"/>
      <c r="AT338" s="27"/>
      <c r="AU338" s="27"/>
      <c r="AV338" s="27"/>
      <c r="AW338" s="27"/>
      <c r="AX338" s="27"/>
      <c r="AY338" s="27"/>
      <c r="AZ338" s="27"/>
      <c r="BA338" s="27"/>
      <c r="BB338" s="27"/>
      <c r="BC338" s="27"/>
      <c r="BD338" s="27"/>
      <c r="BE338" s="27"/>
      <c r="BF338" s="27"/>
      <c r="BG338" s="27"/>
      <c r="BH338" s="27"/>
      <c r="BI338" s="27"/>
      <c r="BJ338" s="27"/>
      <c r="BK338" s="27"/>
      <c r="BL338" s="27"/>
      <c r="BM338" s="27"/>
      <c r="BN338" s="27"/>
      <c r="BO338" s="27"/>
      <c r="BP338" s="27"/>
      <c r="BQ338" s="27"/>
      <c r="BR338" s="27"/>
      <c r="BS338" s="27"/>
      <c r="BT338" s="27"/>
      <c r="BU338" s="27"/>
      <c r="BV338" s="27"/>
      <c r="BW338" s="27"/>
      <c r="BX338" s="27"/>
      <c r="BY338" s="27"/>
      <c r="BZ338" s="27"/>
      <c r="CA338" s="27"/>
      <c r="CB338" s="27"/>
      <c r="CC338" s="27"/>
      <c r="CD338" s="27"/>
      <c r="CE338" s="27"/>
      <c r="CF338" s="27"/>
      <c r="CG338" s="27"/>
      <c r="CH338" s="27"/>
      <c r="CI338" s="27"/>
      <c r="CJ338" s="27"/>
      <c r="CK338" s="27"/>
      <c r="CL338" s="27"/>
      <c r="CM338" s="27"/>
      <c r="CN338" s="27"/>
      <c r="CO338" s="27"/>
      <c r="CP338" s="27"/>
      <c r="CQ338" s="27"/>
      <c r="CR338" s="27"/>
      <c r="CS338" s="27"/>
      <c r="CT338" s="27"/>
      <c r="CU338" s="27"/>
      <c r="CV338" s="27"/>
      <c r="CW338" s="27"/>
      <c r="CX338" s="27"/>
      <c r="CY338" s="27"/>
      <c r="CZ338" s="27"/>
      <c r="DA338" s="27"/>
      <c r="DB338" s="27"/>
      <c r="DC338" s="27"/>
      <c r="DD338" s="27"/>
      <c r="DE338" s="27"/>
      <c r="DF338" s="27"/>
      <c r="DG338" s="27"/>
      <c r="DH338" s="27"/>
      <c r="DI338" s="27"/>
      <c r="DJ338" s="27"/>
      <c r="DK338" s="27"/>
      <c r="DL338" s="27"/>
      <c r="DM338" s="27"/>
      <c r="DN338" s="27"/>
      <c r="DO338" s="27"/>
      <c r="DP338" s="27"/>
      <c r="DQ338" s="27"/>
      <c r="DR338" s="27"/>
      <c r="DS338" s="27"/>
      <c r="DT338" s="27"/>
      <c r="DU338" s="27"/>
      <c r="DV338" s="27"/>
      <c r="DW338" s="27"/>
      <c r="DX338" s="27"/>
      <c r="DY338" s="27"/>
      <c r="DZ338" s="27"/>
      <c r="EA338" s="27"/>
      <c r="EB338" s="27"/>
      <c r="EC338" s="27"/>
      <c r="ED338" s="27"/>
      <c r="EE338" s="27"/>
      <c r="EF338" s="27"/>
      <c r="EG338" s="27"/>
      <c r="EH338" s="27"/>
      <c r="EI338" s="27"/>
      <c r="EJ338" s="27"/>
      <c r="EK338" s="27"/>
      <c r="EL338" s="27"/>
      <c r="EM338" s="27"/>
      <c r="EN338" s="27"/>
      <c r="EO338" s="27"/>
      <c r="EP338" s="27"/>
      <c r="EQ338" s="27"/>
      <c r="ER338" s="27"/>
      <c r="ES338" s="27"/>
      <c r="ET338" s="27"/>
      <c r="EU338" s="27"/>
      <c r="EV338" s="27"/>
      <c r="EW338" s="27"/>
      <c r="EX338" s="27"/>
      <c r="EY338" s="27"/>
      <c r="EZ338" s="27"/>
      <c r="FA338" s="27"/>
      <c r="FB338" s="27"/>
      <c r="FC338" s="27"/>
      <c r="FD338" s="27"/>
      <c r="FE338" s="27"/>
      <c r="FF338" s="27"/>
      <c r="FG338" s="27"/>
      <c r="FH338" s="27"/>
      <c r="FI338" s="27"/>
      <c r="FJ338" s="27"/>
      <c r="FK338" s="27"/>
      <c r="FL338" s="27"/>
      <c r="FM338" s="27"/>
      <c r="FN338" s="27"/>
      <c r="FO338" s="27"/>
      <c r="FP338" s="27"/>
      <c r="FQ338" s="27"/>
      <c r="FR338" s="27"/>
      <c r="FS338" s="27"/>
      <c r="FT338" s="27"/>
      <c r="FU338" s="27"/>
      <c r="FV338" s="27"/>
      <c r="FW338" s="27"/>
      <c r="FX338" s="27"/>
      <c r="FY338" s="27"/>
      <c r="FZ338" s="27"/>
      <c r="GA338" s="27"/>
      <c r="GB338" s="27"/>
      <c r="GC338" s="27"/>
      <c r="GD338" s="27"/>
      <c r="GE338" s="27"/>
      <c r="GF338" s="27"/>
      <c r="GG338" s="27"/>
      <c r="GH338" s="27"/>
      <c r="GI338" s="27"/>
      <c r="GJ338" s="27"/>
      <c r="GK338" s="27"/>
      <c r="GL338" s="27"/>
      <c r="GM338" s="27"/>
      <c r="GN338" s="27"/>
      <c r="GO338" s="27"/>
      <c r="GP338" s="27"/>
      <c r="GQ338" s="27"/>
      <c r="GR338" s="27"/>
      <c r="GS338" s="27"/>
      <c r="GT338" s="27"/>
      <c r="GU338" s="27"/>
      <c r="GV338" s="27"/>
      <c r="GW338" s="27"/>
      <c r="GX338" s="27"/>
      <c r="GY338" s="27"/>
      <c r="GZ338" s="27"/>
      <c r="HA338" s="27"/>
      <c r="HB338" s="27"/>
      <c r="HC338" s="27"/>
      <c r="HD338" s="27"/>
      <c r="HE338" s="27"/>
      <c r="HF338" s="27"/>
      <c r="HG338" s="27"/>
      <c r="HH338" s="27"/>
      <c r="HI338" s="27"/>
      <c r="HJ338" s="27"/>
      <c r="HK338" s="27"/>
      <c r="HL338" s="27"/>
      <c r="HM338" s="27"/>
      <c r="HN338" s="27"/>
      <c r="HO338" s="27"/>
      <c r="HP338" s="27"/>
      <c r="HQ338" s="27"/>
      <c r="HR338" s="27"/>
      <c r="HS338" s="27"/>
      <c r="HT338" s="27"/>
      <c r="HU338" s="27"/>
      <c r="HV338" s="27"/>
      <c r="HW338" s="27"/>
      <c r="HX338" s="27"/>
      <c r="HY338" s="27"/>
      <c r="HZ338" s="27"/>
    </row>
    <row r="339" spans="1:234" s="32" customFormat="1" ht="25.5" customHeight="1" x14ac:dyDescent="0.2">
      <c r="A339" s="139"/>
      <c r="B339" s="150"/>
      <c r="C339" s="56" t="s">
        <v>490</v>
      </c>
      <c r="D339" s="57" t="s">
        <v>293</v>
      </c>
      <c r="E339" s="150"/>
      <c r="F339" s="56" t="s">
        <v>490</v>
      </c>
      <c r="G339" s="57" t="s">
        <v>293</v>
      </c>
      <c r="H339" s="137"/>
      <c r="I339" s="51" t="s">
        <v>513</v>
      </c>
      <c r="J339" s="31" t="s">
        <v>293</v>
      </c>
    </row>
    <row r="340" spans="1:234" ht="18" x14ac:dyDescent="0.25">
      <c r="A340" s="33" t="s">
        <v>327</v>
      </c>
      <c r="B340" s="58"/>
      <c r="C340" s="58"/>
      <c r="D340" s="62"/>
      <c r="E340" s="58"/>
      <c r="F340" s="58"/>
      <c r="G340" s="62"/>
      <c r="H340" s="34"/>
      <c r="I340" s="34"/>
      <c r="J340" s="35"/>
    </row>
    <row r="341" spans="1:234" ht="12.75" customHeight="1" x14ac:dyDescent="0.2">
      <c r="A341" s="34" t="s">
        <v>367</v>
      </c>
      <c r="B341" s="37">
        <v>317</v>
      </c>
      <c r="C341" s="60">
        <v>174</v>
      </c>
      <c r="D341" s="63">
        <v>54.889589905362783</v>
      </c>
      <c r="E341" s="37">
        <v>335</v>
      </c>
      <c r="F341" s="60">
        <v>160</v>
      </c>
      <c r="G341" s="63">
        <v>47.761194029850749</v>
      </c>
      <c r="H341" s="37">
        <v>701</v>
      </c>
      <c r="I341" s="38">
        <v>502</v>
      </c>
      <c r="J341" s="39">
        <v>71.611982881597712</v>
      </c>
    </row>
    <row r="342" spans="1:234" ht="12.75" customHeight="1" x14ac:dyDescent="0.2">
      <c r="A342" s="34" t="s">
        <v>217</v>
      </c>
      <c r="B342" s="37">
        <v>48</v>
      </c>
      <c r="C342" s="60">
        <v>35</v>
      </c>
      <c r="D342" s="63">
        <v>72.916666666666671</v>
      </c>
      <c r="E342" s="37">
        <v>56</v>
      </c>
      <c r="F342" s="60">
        <v>43</v>
      </c>
      <c r="G342" s="63">
        <v>76.785714285714292</v>
      </c>
      <c r="H342" s="37">
        <v>123</v>
      </c>
      <c r="I342" s="38">
        <v>106</v>
      </c>
      <c r="J342" s="39">
        <v>86.17886178861788</v>
      </c>
    </row>
    <row r="343" spans="1:234" ht="12.75" customHeight="1" x14ac:dyDescent="0.2">
      <c r="A343" s="34" t="s">
        <v>219</v>
      </c>
      <c r="B343" s="37">
        <v>31</v>
      </c>
      <c r="C343" s="60">
        <v>20</v>
      </c>
      <c r="D343" s="63">
        <v>64.516129032258064</v>
      </c>
      <c r="E343" s="37">
        <v>30</v>
      </c>
      <c r="F343" s="60">
        <v>15</v>
      </c>
      <c r="G343" s="63">
        <v>50</v>
      </c>
      <c r="H343" s="37">
        <v>65</v>
      </c>
      <c r="I343" s="38">
        <v>47</v>
      </c>
      <c r="J343" s="39">
        <v>72.307692307692307</v>
      </c>
    </row>
    <row r="344" spans="1:234" ht="12.75" customHeight="1" x14ac:dyDescent="0.2">
      <c r="A344" s="34" t="s">
        <v>221</v>
      </c>
      <c r="B344" s="37">
        <v>330</v>
      </c>
      <c r="C344" s="60">
        <v>206</v>
      </c>
      <c r="D344" s="63">
        <v>62.424242424242422</v>
      </c>
      <c r="E344" s="37">
        <v>364</v>
      </c>
      <c r="F344" s="60">
        <v>216</v>
      </c>
      <c r="G344" s="63">
        <v>59.340659340659343</v>
      </c>
      <c r="H344" s="37">
        <v>752</v>
      </c>
      <c r="I344" s="38">
        <v>554</v>
      </c>
      <c r="J344" s="39">
        <v>73.670212765957444</v>
      </c>
    </row>
    <row r="345" spans="1:234" ht="12.75" customHeight="1" x14ac:dyDescent="0.2">
      <c r="A345" s="34" t="s">
        <v>227</v>
      </c>
      <c r="B345" s="37">
        <v>907</v>
      </c>
      <c r="C345" s="60">
        <v>640</v>
      </c>
      <c r="D345" s="63">
        <v>70.562293274531427</v>
      </c>
      <c r="E345" s="37">
        <v>940</v>
      </c>
      <c r="F345" s="60">
        <v>617</v>
      </c>
      <c r="G345" s="63">
        <v>65.638297872340431</v>
      </c>
      <c r="H345" s="37">
        <v>2064</v>
      </c>
      <c r="I345" s="38">
        <v>1559</v>
      </c>
      <c r="J345" s="39">
        <v>75.532945736434115</v>
      </c>
    </row>
    <row r="346" spans="1:234" ht="12.75" customHeight="1" x14ac:dyDescent="0.2">
      <c r="A346" s="34" t="s">
        <v>231</v>
      </c>
      <c r="B346" s="37">
        <v>127</v>
      </c>
      <c r="C346" s="60">
        <v>105</v>
      </c>
      <c r="D346" s="63">
        <v>82.677165354330711</v>
      </c>
      <c r="E346" s="37">
        <v>134</v>
      </c>
      <c r="F346" s="60">
        <v>99</v>
      </c>
      <c r="G346" s="63">
        <v>73.880597014925371</v>
      </c>
      <c r="H346" s="37">
        <v>300</v>
      </c>
      <c r="I346" s="38">
        <v>249</v>
      </c>
      <c r="J346" s="39">
        <v>83</v>
      </c>
    </row>
    <row r="347" spans="1:234" ht="12.75" customHeight="1" x14ac:dyDescent="0.2">
      <c r="A347" s="34" t="s">
        <v>234</v>
      </c>
      <c r="B347" s="37">
        <v>234</v>
      </c>
      <c r="C347" s="60">
        <v>177</v>
      </c>
      <c r="D347" s="63">
        <v>75.641025641025635</v>
      </c>
      <c r="E347" s="37">
        <v>269</v>
      </c>
      <c r="F347" s="60">
        <v>182</v>
      </c>
      <c r="G347" s="63">
        <v>67.657992565055764</v>
      </c>
      <c r="H347" s="37">
        <v>582</v>
      </c>
      <c r="I347" s="38">
        <v>467</v>
      </c>
      <c r="J347" s="39">
        <v>80.2405498281787</v>
      </c>
    </row>
    <row r="348" spans="1:234" ht="12.75" customHeight="1" x14ac:dyDescent="0.2">
      <c r="A348" s="34" t="s">
        <v>235</v>
      </c>
      <c r="B348" s="37">
        <v>108</v>
      </c>
      <c r="C348" s="60">
        <v>85</v>
      </c>
      <c r="D348" s="63">
        <v>78.703703703703709</v>
      </c>
      <c r="E348" s="37">
        <v>127</v>
      </c>
      <c r="F348" s="60">
        <v>93</v>
      </c>
      <c r="G348" s="63">
        <v>73.228346456692918</v>
      </c>
      <c r="H348" s="37">
        <v>255</v>
      </c>
      <c r="I348" s="38">
        <v>222</v>
      </c>
      <c r="J348" s="39">
        <v>87.058823529411768</v>
      </c>
    </row>
    <row r="349" spans="1:234" ht="12.75" customHeight="1" x14ac:dyDescent="0.2">
      <c r="A349" s="34" t="s">
        <v>240</v>
      </c>
      <c r="B349" s="37">
        <v>161</v>
      </c>
      <c r="C349" s="60">
        <v>111</v>
      </c>
      <c r="D349" s="63">
        <v>68.944099378881987</v>
      </c>
      <c r="E349" s="37">
        <v>164</v>
      </c>
      <c r="F349" s="60">
        <v>104</v>
      </c>
      <c r="G349" s="63">
        <v>63.414634146341463</v>
      </c>
      <c r="H349" s="37">
        <v>328</v>
      </c>
      <c r="I349" s="38">
        <v>255</v>
      </c>
      <c r="J349" s="39">
        <v>77.743902439024396</v>
      </c>
    </row>
    <row r="350" spans="1:234" ht="12.75" customHeight="1" x14ac:dyDescent="0.2">
      <c r="A350" s="34" t="s">
        <v>247</v>
      </c>
      <c r="B350" s="37">
        <v>208</v>
      </c>
      <c r="C350" s="60">
        <v>151</v>
      </c>
      <c r="D350" s="63">
        <v>72.59615384615384</v>
      </c>
      <c r="E350" s="37">
        <v>199</v>
      </c>
      <c r="F350" s="60">
        <v>142</v>
      </c>
      <c r="G350" s="63">
        <v>71.356783919597987</v>
      </c>
      <c r="H350" s="37">
        <v>408</v>
      </c>
      <c r="I350" s="38">
        <v>333</v>
      </c>
      <c r="J350" s="39">
        <v>81.617647058823536</v>
      </c>
    </row>
    <row r="351" spans="1:234" ht="12.75" customHeight="1" x14ac:dyDescent="0.2">
      <c r="A351" s="34" t="s">
        <v>251</v>
      </c>
      <c r="B351" s="37">
        <v>285</v>
      </c>
      <c r="C351" s="60">
        <v>191</v>
      </c>
      <c r="D351" s="63">
        <v>67.017543859649123</v>
      </c>
      <c r="E351" s="37">
        <v>320</v>
      </c>
      <c r="F351" s="60">
        <v>210</v>
      </c>
      <c r="G351" s="63">
        <v>65.625</v>
      </c>
      <c r="H351" s="37">
        <v>635</v>
      </c>
      <c r="I351" s="38">
        <v>482</v>
      </c>
      <c r="J351" s="39">
        <v>75.905511811023615</v>
      </c>
    </row>
    <row r="352" spans="1:234" ht="12.75" customHeight="1" x14ac:dyDescent="0.2">
      <c r="A352" s="34" t="s">
        <v>254</v>
      </c>
      <c r="B352" s="37">
        <v>383</v>
      </c>
      <c r="C352" s="60">
        <v>219</v>
      </c>
      <c r="D352" s="63">
        <v>57.180156657963437</v>
      </c>
      <c r="E352" s="37">
        <v>409</v>
      </c>
      <c r="F352" s="60">
        <v>255</v>
      </c>
      <c r="G352" s="63">
        <v>62.34718826405868</v>
      </c>
      <c r="H352" s="37">
        <v>820</v>
      </c>
      <c r="I352" s="38">
        <v>569</v>
      </c>
      <c r="J352" s="39">
        <v>69.390243902439025</v>
      </c>
    </row>
    <row r="353" spans="1:234" ht="12.75" customHeight="1" x14ac:dyDescent="0.2">
      <c r="A353" s="34" t="s">
        <v>255</v>
      </c>
      <c r="B353" s="37">
        <v>101</v>
      </c>
      <c r="C353" s="60">
        <v>69</v>
      </c>
      <c r="D353" s="63">
        <v>68.316831683168317</v>
      </c>
      <c r="E353" s="37">
        <v>116</v>
      </c>
      <c r="F353" s="60">
        <v>82</v>
      </c>
      <c r="G353" s="63">
        <v>70.689655172413794</v>
      </c>
      <c r="H353" s="37">
        <v>224</v>
      </c>
      <c r="I353" s="38">
        <v>176</v>
      </c>
      <c r="J353" s="39">
        <v>78.571428571428569</v>
      </c>
    </row>
    <row r="354" spans="1:234" ht="12.75" customHeight="1" x14ac:dyDescent="0.2">
      <c r="A354" s="34" t="s">
        <v>259</v>
      </c>
      <c r="B354" s="37">
        <v>111</v>
      </c>
      <c r="C354" s="60">
        <v>76</v>
      </c>
      <c r="D354" s="63">
        <v>68.468468468468473</v>
      </c>
      <c r="E354" s="37">
        <v>127</v>
      </c>
      <c r="F354" s="60">
        <v>84</v>
      </c>
      <c r="G354" s="63">
        <v>66.141732283464563</v>
      </c>
      <c r="H354" s="37">
        <v>241</v>
      </c>
      <c r="I354" s="38">
        <v>189</v>
      </c>
      <c r="J354" s="39">
        <v>78.423236514522827</v>
      </c>
    </row>
    <row r="355" spans="1:234" ht="12.75" customHeight="1" x14ac:dyDescent="0.2">
      <c r="A355" s="34" t="s">
        <v>266</v>
      </c>
      <c r="B355" s="37">
        <v>117</v>
      </c>
      <c r="C355" s="60">
        <v>84</v>
      </c>
      <c r="D355" s="63">
        <v>71.794871794871796</v>
      </c>
      <c r="E355" s="37">
        <v>104</v>
      </c>
      <c r="F355" s="60">
        <v>74</v>
      </c>
      <c r="G355" s="63">
        <v>71.15384615384616</v>
      </c>
      <c r="H355" s="37">
        <v>226</v>
      </c>
      <c r="I355" s="38">
        <v>171</v>
      </c>
      <c r="J355" s="39">
        <v>75.663716814159287</v>
      </c>
    </row>
    <row r="356" spans="1:234" ht="12.75" customHeight="1" x14ac:dyDescent="0.2">
      <c r="A356" s="34" t="s">
        <v>267</v>
      </c>
      <c r="B356" s="37">
        <v>94</v>
      </c>
      <c r="C356" s="60">
        <v>70</v>
      </c>
      <c r="D356" s="63">
        <v>74.468085106382972</v>
      </c>
      <c r="E356" s="37">
        <v>111</v>
      </c>
      <c r="F356" s="60">
        <v>84</v>
      </c>
      <c r="G356" s="63">
        <v>75.675675675675677</v>
      </c>
      <c r="H356" s="37">
        <v>232</v>
      </c>
      <c r="I356" s="38">
        <v>191</v>
      </c>
      <c r="J356" s="39">
        <v>82.327586206896555</v>
      </c>
    </row>
    <row r="357" spans="1:234" ht="13.5" thickBot="1" x14ac:dyDescent="0.25">
      <c r="A357" s="40" t="s">
        <v>295</v>
      </c>
      <c r="B357" s="61">
        <f>SUM(B341:B356)</f>
        <v>3562</v>
      </c>
      <c r="C357" s="61">
        <f>SUM(C341:C356)</f>
        <v>2413</v>
      </c>
      <c r="D357" s="64">
        <f>(C357/B357)*100</f>
        <v>67.742841100505331</v>
      </c>
      <c r="E357" s="61">
        <f>SUM(E341:E356)</f>
        <v>3805</v>
      </c>
      <c r="F357" s="61">
        <f>SUM(F341:F356)</f>
        <v>2460</v>
      </c>
      <c r="G357" s="64">
        <f>(F357/E357)*100</f>
        <v>64.651773981603156</v>
      </c>
      <c r="H357" s="41">
        <f>SUM(H341:H356)</f>
        <v>7956</v>
      </c>
      <c r="I357" s="41">
        <f>SUM(I341:I356)</f>
        <v>6072</v>
      </c>
      <c r="J357" s="42">
        <f>(I357/H357)*100</f>
        <v>76.319758672699848</v>
      </c>
    </row>
    <row r="358" spans="1:234" s="28" customFormat="1" ht="25.5" customHeight="1" thickTop="1" x14ac:dyDescent="0.2">
      <c r="A358" s="138" t="s">
        <v>294</v>
      </c>
      <c r="B358" s="149" t="s">
        <v>464</v>
      </c>
      <c r="C358" s="151" t="s">
        <v>465</v>
      </c>
      <c r="D358" s="152"/>
      <c r="E358" s="149" t="s">
        <v>466</v>
      </c>
      <c r="F358" s="151" t="s">
        <v>467</v>
      </c>
      <c r="G358" s="152"/>
      <c r="H358" s="136" t="s">
        <v>468</v>
      </c>
      <c r="I358" s="134" t="s">
        <v>469</v>
      </c>
      <c r="J358" s="135"/>
      <c r="K358" s="27"/>
      <c r="L358" s="27"/>
      <c r="M358" s="27"/>
      <c r="N358" s="27"/>
      <c r="O358" s="27"/>
      <c r="P358" s="27"/>
      <c r="Q358" s="27"/>
      <c r="R358" s="27"/>
      <c r="S358" s="27"/>
      <c r="T358" s="27"/>
      <c r="U358" s="27"/>
      <c r="V358" s="27"/>
      <c r="W358" s="27"/>
      <c r="X358" s="27"/>
      <c r="Y358" s="27"/>
      <c r="Z358" s="27"/>
      <c r="AA358" s="27"/>
      <c r="AB358" s="27"/>
      <c r="AC358" s="27"/>
      <c r="AD358" s="27"/>
      <c r="AE358" s="27"/>
      <c r="AF358" s="27"/>
      <c r="AG358" s="27"/>
      <c r="AH358" s="27"/>
      <c r="AI358" s="27"/>
      <c r="AJ358" s="27"/>
      <c r="AK358" s="27"/>
      <c r="AL358" s="27"/>
      <c r="AM358" s="27"/>
      <c r="AN358" s="27"/>
      <c r="AO358" s="27"/>
      <c r="AP358" s="27"/>
      <c r="AQ358" s="27"/>
      <c r="AR358" s="27"/>
      <c r="AS358" s="27"/>
      <c r="AT358" s="27"/>
      <c r="AU358" s="27"/>
      <c r="AV358" s="27"/>
      <c r="AW358" s="27"/>
      <c r="AX358" s="27"/>
      <c r="AY358" s="27"/>
      <c r="AZ358" s="27"/>
      <c r="BA358" s="27"/>
      <c r="BB358" s="27"/>
      <c r="BC358" s="27"/>
      <c r="BD358" s="27"/>
      <c r="BE358" s="27"/>
      <c r="BF358" s="27"/>
      <c r="BG358" s="27"/>
      <c r="BH358" s="27"/>
      <c r="BI358" s="27"/>
      <c r="BJ358" s="27"/>
      <c r="BK358" s="27"/>
      <c r="BL358" s="27"/>
      <c r="BM358" s="27"/>
      <c r="BN358" s="27"/>
      <c r="BO358" s="27"/>
      <c r="BP358" s="27"/>
      <c r="BQ358" s="27"/>
      <c r="BR358" s="27"/>
      <c r="BS358" s="27"/>
      <c r="BT358" s="27"/>
      <c r="BU358" s="27"/>
      <c r="BV358" s="27"/>
      <c r="BW358" s="27"/>
      <c r="BX358" s="27"/>
      <c r="BY358" s="27"/>
      <c r="BZ358" s="27"/>
      <c r="CA358" s="27"/>
      <c r="CB358" s="27"/>
      <c r="CC358" s="27"/>
      <c r="CD358" s="27"/>
      <c r="CE358" s="27"/>
      <c r="CF358" s="27"/>
      <c r="CG358" s="27"/>
      <c r="CH358" s="27"/>
      <c r="CI358" s="27"/>
      <c r="CJ358" s="27"/>
      <c r="CK358" s="27"/>
      <c r="CL358" s="27"/>
      <c r="CM358" s="27"/>
      <c r="CN358" s="27"/>
      <c r="CO358" s="27"/>
      <c r="CP358" s="27"/>
      <c r="CQ358" s="27"/>
      <c r="CR358" s="27"/>
      <c r="CS358" s="27"/>
      <c r="CT358" s="27"/>
      <c r="CU358" s="27"/>
      <c r="CV358" s="27"/>
      <c r="CW358" s="27"/>
      <c r="CX358" s="27"/>
      <c r="CY358" s="27"/>
      <c r="CZ358" s="27"/>
      <c r="DA358" s="27"/>
      <c r="DB358" s="27"/>
      <c r="DC358" s="27"/>
      <c r="DD358" s="27"/>
      <c r="DE358" s="27"/>
      <c r="DF358" s="27"/>
      <c r="DG358" s="27"/>
      <c r="DH358" s="27"/>
      <c r="DI358" s="27"/>
      <c r="DJ358" s="27"/>
      <c r="DK358" s="27"/>
      <c r="DL358" s="27"/>
      <c r="DM358" s="27"/>
      <c r="DN358" s="27"/>
      <c r="DO358" s="27"/>
      <c r="DP358" s="27"/>
      <c r="DQ358" s="27"/>
      <c r="DR358" s="27"/>
      <c r="DS358" s="27"/>
      <c r="DT358" s="27"/>
      <c r="DU358" s="27"/>
      <c r="DV358" s="27"/>
      <c r="DW358" s="27"/>
      <c r="DX358" s="27"/>
      <c r="DY358" s="27"/>
      <c r="DZ358" s="27"/>
      <c r="EA358" s="27"/>
      <c r="EB358" s="27"/>
      <c r="EC358" s="27"/>
      <c r="ED358" s="27"/>
      <c r="EE358" s="27"/>
      <c r="EF358" s="27"/>
      <c r="EG358" s="27"/>
      <c r="EH358" s="27"/>
      <c r="EI358" s="27"/>
      <c r="EJ358" s="27"/>
      <c r="EK358" s="27"/>
      <c r="EL358" s="27"/>
      <c r="EM358" s="27"/>
      <c r="EN358" s="27"/>
      <c r="EO358" s="27"/>
      <c r="EP358" s="27"/>
      <c r="EQ358" s="27"/>
      <c r="ER358" s="27"/>
      <c r="ES358" s="27"/>
      <c r="ET358" s="27"/>
      <c r="EU358" s="27"/>
      <c r="EV358" s="27"/>
      <c r="EW358" s="27"/>
      <c r="EX358" s="27"/>
      <c r="EY358" s="27"/>
      <c r="EZ358" s="27"/>
      <c r="FA358" s="27"/>
      <c r="FB358" s="27"/>
      <c r="FC358" s="27"/>
      <c r="FD358" s="27"/>
      <c r="FE358" s="27"/>
      <c r="FF358" s="27"/>
      <c r="FG358" s="27"/>
      <c r="FH358" s="27"/>
      <c r="FI358" s="27"/>
      <c r="FJ358" s="27"/>
      <c r="FK358" s="27"/>
      <c r="FL358" s="27"/>
      <c r="FM358" s="27"/>
      <c r="FN358" s="27"/>
      <c r="FO358" s="27"/>
      <c r="FP358" s="27"/>
      <c r="FQ358" s="27"/>
      <c r="FR358" s="27"/>
      <c r="FS358" s="27"/>
      <c r="FT358" s="27"/>
      <c r="FU358" s="27"/>
      <c r="FV358" s="27"/>
      <c r="FW358" s="27"/>
      <c r="FX358" s="27"/>
      <c r="FY358" s="27"/>
      <c r="FZ358" s="27"/>
      <c r="GA358" s="27"/>
      <c r="GB358" s="27"/>
      <c r="GC358" s="27"/>
      <c r="GD358" s="27"/>
      <c r="GE358" s="27"/>
      <c r="GF358" s="27"/>
      <c r="GG358" s="27"/>
      <c r="GH358" s="27"/>
      <c r="GI358" s="27"/>
      <c r="GJ358" s="27"/>
      <c r="GK358" s="27"/>
      <c r="GL358" s="27"/>
      <c r="GM358" s="27"/>
      <c r="GN358" s="27"/>
      <c r="GO358" s="27"/>
      <c r="GP358" s="27"/>
      <c r="GQ358" s="27"/>
      <c r="GR358" s="27"/>
      <c r="GS358" s="27"/>
      <c r="GT358" s="27"/>
      <c r="GU358" s="27"/>
      <c r="GV358" s="27"/>
      <c r="GW358" s="27"/>
      <c r="GX358" s="27"/>
      <c r="GY358" s="27"/>
      <c r="GZ358" s="27"/>
      <c r="HA358" s="27"/>
      <c r="HB358" s="27"/>
      <c r="HC358" s="27"/>
      <c r="HD358" s="27"/>
      <c r="HE358" s="27"/>
      <c r="HF358" s="27"/>
      <c r="HG358" s="27"/>
      <c r="HH358" s="27"/>
      <c r="HI358" s="27"/>
      <c r="HJ358" s="27"/>
      <c r="HK358" s="27"/>
      <c r="HL358" s="27"/>
      <c r="HM358" s="27"/>
      <c r="HN358" s="27"/>
      <c r="HO358" s="27"/>
      <c r="HP358" s="27"/>
      <c r="HQ358" s="27"/>
      <c r="HR358" s="27"/>
      <c r="HS358" s="27"/>
      <c r="HT358" s="27"/>
      <c r="HU358" s="27"/>
      <c r="HV358" s="27"/>
      <c r="HW358" s="27"/>
      <c r="HX358" s="27"/>
      <c r="HY358" s="27"/>
      <c r="HZ358" s="27"/>
    </row>
    <row r="359" spans="1:234" s="32" customFormat="1" ht="25.5" customHeight="1" x14ac:dyDescent="0.2">
      <c r="A359" s="139"/>
      <c r="B359" s="150"/>
      <c r="C359" s="56" t="s">
        <v>490</v>
      </c>
      <c r="D359" s="57" t="s">
        <v>293</v>
      </c>
      <c r="E359" s="150"/>
      <c r="F359" s="56" t="s">
        <v>490</v>
      </c>
      <c r="G359" s="57" t="s">
        <v>293</v>
      </c>
      <c r="H359" s="137"/>
      <c r="I359" s="51" t="s">
        <v>513</v>
      </c>
      <c r="J359" s="31" t="s">
        <v>293</v>
      </c>
    </row>
    <row r="360" spans="1:234" ht="18" x14ac:dyDescent="0.25">
      <c r="A360" s="33" t="s">
        <v>328</v>
      </c>
      <c r="B360" s="58"/>
      <c r="C360" s="58"/>
      <c r="D360" s="62"/>
      <c r="E360" s="58"/>
      <c r="F360" s="58"/>
      <c r="G360" s="62"/>
      <c r="H360" s="34"/>
      <c r="I360" s="34"/>
      <c r="J360" s="35"/>
    </row>
    <row r="361" spans="1:234" x14ac:dyDescent="0.2">
      <c r="A361" s="34" t="s">
        <v>222</v>
      </c>
      <c r="B361" s="37">
        <v>146</v>
      </c>
      <c r="C361" s="60">
        <v>109</v>
      </c>
      <c r="D361" s="63">
        <v>74.657534246575338</v>
      </c>
      <c r="E361" s="37">
        <v>182</v>
      </c>
      <c r="F361" s="60">
        <v>130</v>
      </c>
      <c r="G361" s="63">
        <v>71.428571428571431</v>
      </c>
      <c r="H361" s="37">
        <v>356</v>
      </c>
      <c r="I361" s="38">
        <v>292</v>
      </c>
      <c r="J361" s="39">
        <v>82.022471910112358</v>
      </c>
    </row>
    <row r="362" spans="1:234" x14ac:dyDescent="0.2">
      <c r="A362" s="34" t="s">
        <v>225</v>
      </c>
      <c r="B362" s="37">
        <v>54</v>
      </c>
      <c r="C362" s="60">
        <v>38</v>
      </c>
      <c r="D362" s="63">
        <v>70.370370370370367</v>
      </c>
      <c r="E362" s="37">
        <v>55</v>
      </c>
      <c r="F362" s="60">
        <v>34</v>
      </c>
      <c r="G362" s="63">
        <v>61.81818181818182</v>
      </c>
      <c r="H362" s="37">
        <v>126</v>
      </c>
      <c r="I362" s="38">
        <v>95</v>
      </c>
      <c r="J362" s="39">
        <v>75.396825396825392</v>
      </c>
    </row>
    <row r="363" spans="1:234" x14ac:dyDescent="0.2">
      <c r="A363" s="34" t="s">
        <v>226</v>
      </c>
      <c r="B363" s="37">
        <v>176</v>
      </c>
      <c r="C363" s="60">
        <v>117</v>
      </c>
      <c r="D363" s="63">
        <v>66.477272727272734</v>
      </c>
      <c r="E363" s="37">
        <v>139</v>
      </c>
      <c r="F363" s="60">
        <v>89</v>
      </c>
      <c r="G363" s="63">
        <v>64.02877697841727</v>
      </c>
      <c r="H363" s="37">
        <v>373</v>
      </c>
      <c r="I363" s="38">
        <v>273</v>
      </c>
      <c r="J363" s="39">
        <v>73.190348525469176</v>
      </c>
    </row>
    <row r="364" spans="1:234" x14ac:dyDescent="0.2">
      <c r="A364" s="34" t="s">
        <v>307</v>
      </c>
      <c r="B364" s="37">
        <v>832</v>
      </c>
      <c r="C364" s="60">
        <v>496</v>
      </c>
      <c r="D364" s="63">
        <v>59.615384615384613</v>
      </c>
      <c r="E364" s="37">
        <v>823</v>
      </c>
      <c r="F364" s="60">
        <v>502</v>
      </c>
      <c r="G364" s="63">
        <v>60.996354799513973</v>
      </c>
      <c r="H364" s="37">
        <v>1674</v>
      </c>
      <c r="I364" s="38">
        <v>1223</v>
      </c>
      <c r="J364" s="39">
        <v>73.058542413381119</v>
      </c>
    </row>
    <row r="365" spans="1:234" x14ac:dyDescent="0.2">
      <c r="A365" s="34" t="s">
        <v>230</v>
      </c>
      <c r="B365" s="37">
        <v>117</v>
      </c>
      <c r="C365" s="60">
        <v>80</v>
      </c>
      <c r="D365" s="63">
        <v>68.376068376068375</v>
      </c>
      <c r="E365" s="37">
        <v>145</v>
      </c>
      <c r="F365" s="60">
        <v>96</v>
      </c>
      <c r="G365" s="63">
        <v>66.206896551724142</v>
      </c>
      <c r="H365" s="37">
        <v>278</v>
      </c>
      <c r="I365" s="38">
        <v>209</v>
      </c>
      <c r="J365" s="39">
        <v>75.17985611510791</v>
      </c>
    </row>
    <row r="366" spans="1:234" x14ac:dyDescent="0.2">
      <c r="A366" s="34" t="s">
        <v>238</v>
      </c>
      <c r="B366" s="37">
        <v>148</v>
      </c>
      <c r="C366" s="60">
        <v>107</v>
      </c>
      <c r="D366" s="63">
        <v>72.297297297297291</v>
      </c>
      <c r="E366" s="37">
        <v>130</v>
      </c>
      <c r="F366" s="60">
        <v>83</v>
      </c>
      <c r="G366" s="63">
        <v>63.846153846153847</v>
      </c>
      <c r="H366" s="37">
        <v>330</v>
      </c>
      <c r="I366" s="38">
        <v>229</v>
      </c>
      <c r="J366" s="39">
        <v>69.393939393939391</v>
      </c>
    </row>
    <row r="367" spans="1:234" x14ac:dyDescent="0.2">
      <c r="A367" s="34" t="s">
        <v>239</v>
      </c>
      <c r="B367" s="37">
        <v>120</v>
      </c>
      <c r="C367" s="60">
        <v>93</v>
      </c>
      <c r="D367" s="63">
        <v>77.5</v>
      </c>
      <c r="E367" s="37">
        <v>150</v>
      </c>
      <c r="F367" s="60">
        <v>115</v>
      </c>
      <c r="G367" s="63">
        <v>76.666666666666671</v>
      </c>
      <c r="H367" s="37">
        <v>341</v>
      </c>
      <c r="I367" s="38">
        <v>280</v>
      </c>
      <c r="J367" s="39">
        <v>82.111436950146626</v>
      </c>
    </row>
    <row r="368" spans="1:234" x14ac:dyDescent="0.2">
      <c r="A368" s="34" t="s">
        <v>243</v>
      </c>
      <c r="B368" s="37">
        <v>233</v>
      </c>
      <c r="C368" s="60">
        <v>145</v>
      </c>
      <c r="D368" s="63">
        <v>62.231759656652358</v>
      </c>
      <c r="E368" s="37">
        <v>266</v>
      </c>
      <c r="F368" s="60">
        <v>162</v>
      </c>
      <c r="G368" s="63">
        <v>60.902255639097753</v>
      </c>
      <c r="H368" s="37">
        <v>511</v>
      </c>
      <c r="I368" s="38">
        <v>407</v>
      </c>
      <c r="J368" s="39">
        <v>79.647749510763205</v>
      </c>
    </row>
    <row r="369" spans="1:234" x14ac:dyDescent="0.2">
      <c r="A369" s="34" t="s">
        <v>244</v>
      </c>
      <c r="B369" s="37">
        <v>74</v>
      </c>
      <c r="C369" s="60">
        <v>51</v>
      </c>
      <c r="D369" s="63">
        <v>68.918918918918919</v>
      </c>
      <c r="E369" s="37">
        <v>80</v>
      </c>
      <c r="F369" s="60">
        <v>60</v>
      </c>
      <c r="G369" s="63">
        <v>75</v>
      </c>
      <c r="H369" s="37">
        <v>158</v>
      </c>
      <c r="I369" s="38">
        <v>130</v>
      </c>
      <c r="J369" s="39">
        <v>82.278481012658233</v>
      </c>
    </row>
    <row r="370" spans="1:234" x14ac:dyDescent="0.2">
      <c r="A370" s="34" t="s">
        <v>379</v>
      </c>
      <c r="B370" s="37">
        <v>379</v>
      </c>
      <c r="C370" s="60">
        <v>269</v>
      </c>
      <c r="D370" s="63">
        <v>70.97625329815304</v>
      </c>
      <c r="E370" s="37">
        <v>470</v>
      </c>
      <c r="F370" s="60">
        <v>331</v>
      </c>
      <c r="G370" s="63">
        <v>70.425531914893611</v>
      </c>
      <c r="H370" s="37">
        <v>961</v>
      </c>
      <c r="I370" s="38">
        <v>759</v>
      </c>
      <c r="J370" s="39">
        <v>78.980228928199793</v>
      </c>
    </row>
    <row r="371" spans="1:234" x14ac:dyDescent="0.2">
      <c r="A371" s="34" t="s">
        <v>246</v>
      </c>
      <c r="B371" s="37">
        <v>112</v>
      </c>
      <c r="C371" s="60">
        <v>80</v>
      </c>
      <c r="D371" s="63">
        <v>71.428571428571431</v>
      </c>
      <c r="E371" s="37">
        <v>116</v>
      </c>
      <c r="F371" s="60">
        <v>79</v>
      </c>
      <c r="G371" s="63">
        <v>68.103448275862064</v>
      </c>
      <c r="H371" s="37">
        <v>244</v>
      </c>
      <c r="I371" s="38">
        <v>194</v>
      </c>
      <c r="J371" s="39">
        <v>79.508196721311478</v>
      </c>
    </row>
    <row r="372" spans="1:234" x14ac:dyDescent="0.2">
      <c r="A372" s="34" t="s">
        <v>380</v>
      </c>
      <c r="B372" s="37">
        <v>315</v>
      </c>
      <c r="C372" s="60">
        <v>214</v>
      </c>
      <c r="D372" s="63">
        <v>67.936507936507937</v>
      </c>
      <c r="E372" s="37">
        <v>315</v>
      </c>
      <c r="F372" s="60">
        <v>203</v>
      </c>
      <c r="G372" s="63">
        <v>64.444444444444443</v>
      </c>
      <c r="H372" s="37">
        <v>642</v>
      </c>
      <c r="I372" s="38">
        <v>497</v>
      </c>
      <c r="J372" s="39">
        <v>77.414330218068542</v>
      </c>
    </row>
    <row r="373" spans="1:234" x14ac:dyDescent="0.2">
      <c r="A373" s="34" t="s">
        <v>353</v>
      </c>
      <c r="B373" s="37">
        <v>453</v>
      </c>
      <c r="C373" s="60">
        <v>293</v>
      </c>
      <c r="D373" s="63">
        <v>64.679911699779254</v>
      </c>
      <c r="E373" s="37">
        <v>468</v>
      </c>
      <c r="F373" s="60">
        <v>288</v>
      </c>
      <c r="G373" s="63">
        <v>61.53846153846154</v>
      </c>
      <c r="H373" s="37">
        <v>896</v>
      </c>
      <c r="I373" s="38">
        <v>708</v>
      </c>
      <c r="J373" s="39">
        <v>79.017857142857139</v>
      </c>
    </row>
    <row r="374" spans="1:234" x14ac:dyDescent="0.2">
      <c r="A374" s="34" t="s">
        <v>250</v>
      </c>
      <c r="B374" s="37">
        <v>150</v>
      </c>
      <c r="C374" s="60">
        <v>102</v>
      </c>
      <c r="D374" s="63">
        <v>68</v>
      </c>
      <c r="E374" s="37">
        <v>155</v>
      </c>
      <c r="F374" s="60">
        <v>106</v>
      </c>
      <c r="G374" s="63">
        <v>68.387096774193552</v>
      </c>
      <c r="H374" s="37">
        <v>356</v>
      </c>
      <c r="I374" s="38">
        <v>283</v>
      </c>
      <c r="J374" s="39">
        <v>79.49438202247191</v>
      </c>
    </row>
    <row r="375" spans="1:234" x14ac:dyDescent="0.2">
      <c r="A375" s="34" t="s">
        <v>252</v>
      </c>
      <c r="B375" s="37">
        <v>456</v>
      </c>
      <c r="C375" s="60">
        <v>278</v>
      </c>
      <c r="D375" s="63">
        <v>60.964912280701753</v>
      </c>
      <c r="E375" s="37">
        <v>501</v>
      </c>
      <c r="F375" s="60">
        <v>317</v>
      </c>
      <c r="G375" s="63">
        <v>63.273453093812378</v>
      </c>
      <c r="H375" s="37">
        <v>976</v>
      </c>
      <c r="I375" s="38">
        <v>732</v>
      </c>
      <c r="J375" s="39">
        <v>75</v>
      </c>
    </row>
    <row r="376" spans="1:234" x14ac:dyDescent="0.2">
      <c r="A376" s="34" t="s">
        <v>256</v>
      </c>
      <c r="B376" s="37">
        <v>159</v>
      </c>
      <c r="C376" s="60">
        <v>122</v>
      </c>
      <c r="D376" s="63">
        <v>76.729559748427675</v>
      </c>
      <c r="E376" s="37">
        <v>189</v>
      </c>
      <c r="F376" s="60">
        <v>132</v>
      </c>
      <c r="G376" s="63">
        <v>69.841269841269835</v>
      </c>
      <c r="H376" s="37">
        <v>329</v>
      </c>
      <c r="I376" s="38">
        <v>267</v>
      </c>
      <c r="J376" s="39">
        <v>81.155015197568389</v>
      </c>
    </row>
    <row r="377" spans="1:234" x14ac:dyDescent="0.2">
      <c r="A377" s="34" t="s">
        <v>260</v>
      </c>
      <c r="B377" s="37">
        <v>1127</v>
      </c>
      <c r="C377" s="60">
        <v>639</v>
      </c>
      <c r="D377" s="63">
        <v>56.699201419698312</v>
      </c>
      <c r="E377" s="37">
        <v>1127</v>
      </c>
      <c r="F377" s="60">
        <v>557</v>
      </c>
      <c r="G377" s="63">
        <v>49.423247559893532</v>
      </c>
      <c r="H377" s="37">
        <v>2265</v>
      </c>
      <c r="I377" s="38">
        <v>1556</v>
      </c>
      <c r="J377" s="39">
        <v>68.697571743929359</v>
      </c>
    </row>
    <row r="378" spans="1:234" x14ac:dyDescent="0.2">
      <c r="A378" s="34" t="s">
        <v>263</v>
      </c>
      <c r="B378" s="37">
        <v>176</v>
      </c>
      <c r="C378" s="60">
        <v>133</v>
      </c>
      <c r="D378" s="63">
        <v>75.568181818181813</v>
      </c>
      <c r="E378" s="37">
        <v>208</v>
      </c>
      <c r="F378" s="60">
        <v>150</v>
      </c>
      <c r="G378" s="63">
        <v>72.115384615384613</v>
      </c>
      <c r="H378" s="37">
        <v>428</v>
      </c>
      <c r="I378" s="38">
        <v>351</v>
      </c>
      <c r="J378" s="39">
        <v>82.00934579439253</v>
      </c>
    </row>
    <row r="379" spans="1:234" x14ac:dyDescent="0.2">
      <c r="A379" s="34" t="s">
        <v>265</v>
      </c>
      <c r="B379" s="37">
        <v>263</v>
      </c>
      <c r="C379" s="60">
        <v>166</v>
      </c>
      <c r="D379" s="63">
        <v>63.117870722433459</v>
      </c>
      <c r="E379" s="37">
        <v>275</v>
      </c>
      <c r="F379" s="60">
        <v>172</v>
      </c>
      <c r="G379" s="63">
        <v>62.545454545454547</v>
      </c>
      <c r="H379" s="37">
        <v>549</v>
      </c>
      <c r="I379" s="38">
        <v>394</v>
      </c>
      <c r="J379" s="39">
        <v>71.766848816029139</v>
      </c>
    </row>
    <row r="380" spans="1:234" ht="13.5" thickBot="1" x14ac:dyDescent="0.25">
      <c r="A380" s="40" t="s">
        <v>295</v>
      </c>
      <c r="B380" s="61">
        <f>SUM(B361:B379)</f>
        <v>5490</v>
      </c>
      <c r="C380" s="61">
        <f>SUM(C361:C379)</f>
        <v>3532</v>
      </c>
      <c r="D380" s="64">
        <f>(C380/B380)*100</f>
        <v>64.335154826958103</v>
      </c>
      <c r="E380" s="61">
        <f>SUM(E361:E379)</f>
        <v>5794</v>
      </c>
      <c r="F380" s="61">
        <f>SUM(F361:F379)</f>
        <v>3606</v>
      </c>
      <c r="G380" s="64">
        <f>(F380/E380)*100</f>
        <v>62.236796686227137</v>
      </c>
      <c r="H380" s="41">
        <f>SUM(H361:H379)</f>
        <v>11793</v>
      </c>
      <c r="I380" s="41">
        <f>SUM(I361:I379)</f>
        <v>8879</v>
      </c>
      <c r="J380" s="42">
        <f>(I380/H380)*100</f>
        <v>75.290426524209281</v>
      </c>
    </row>
    <row r="381" spans="1:234" s="28" customFormat="1" ht="25.5" customHeight="1" thickTop="1" x14ac:dyDescent="0.2">
      <c r="A381" s="138" t="s">
        <v>294</v>
      </c>
      <c r="B381" s="149" t="s">
        <v>464</v>
      </c>
      <c r="C381" s="151" t="s">
        <v>465</v>
      </c>
      <c r="D381" s="152"/>
      <c r="E381" s="149" t="s">
        <v>466</v>
      </c>
      <c r="F381" s="151" t="s">
        <v>467</v>
      </c>
      <c r="G381" s="152"/>
      <c r="H381" s="136" t="s">
        <v>468</v>
      </c>
      <c r="I381" s="134" t="s">
        <v>469</v>
      </c>
      <c r="J381" s="135"/>
      <c r="K381" s="27"/>
      <c r="L381" s="27"/>
      <c r="M381" s="27"/>
      <c r="N381" s="27"/>
      <c r="O381" s="27"/>
      <c r="P381" s="27"/>
      <c r="Q381" s="27"/>
      <c r="R381" s="27"/>
      <c r="S381" s="27"/>
      <c r="T381" s="27"/>
      <c r="U381" s="27"/>
      <c r="V381" s="27"/>
      <c r="W381" s="27"/>
      <c r="X381" s="27"/>
      <c r="Y381" s="27"/>
      <c r="Z381" s="27"/>
      <c r="AA381" s="27"/>
      <c r="AB381" s="27"/>
      <c r="AC381" s="27"/>
      <c r="AD381" s="27"/>
      <c r="AE381" s="27"/>
      <c r="AF381" s="27"/>
      <c r="AG381" s="27"/>
      <c r="AH381" s="27"/>
      <c r="AI381" s="27"/>
      <c r="AJ381" s="27"/>
      <c r="AK381" s="27"/>
      <c r="AL381" s="27"/>
      <c r="AM381" s="27"/>
      <c r="AN381" s="27"/>
      <c r="AO381" s="27"/>
      <c r="AP381" s="27"/>
      <c r="AQ381" s="27"/>
      <c r="AR381" s="27"/>
      <c r="AS381" s="27"/>
      <c r="AT381" s="27"/>
      <c r="AU381" s="27"/>
      <c r="AV381" s="27"/>
      <c r="AW381" s="27"/>
      <c r="AX381" s="27"/>
      <c r="AY381" s="27"/>
      <c r="AZ381" s="27"/>
      <c r="BA381" s="27"/>
      <c r="BB381" s="27"/>
      <c r="BC381" s="27"/>
      <c r="BD381" s="27"/>
      <c r="BE381" s="27"/>
      <c r="BF381" s="27"/>
      <c r="BG381" s="27"/>
      <c r="BH381" s="27"/>
      <c r="BI381" s="27"/>
      <c r="BJ381" s="27"/>
      <c r="BK381" s="27"/>
      <c r="BL381" s="27"/>
      <c r="BM381" s="27"/>
      <c r="BN381" s="27"/>
      <c r="BO381" s="27"/>
      <c r="BP381" s="27"/>
      <c r="BQ381" s="27"/>
      <c r="BR381" s="27"/>
      <c r="BS381" s="27"/>
      <c r="BT381" s="27"/>
      <c r="BU381" s="27"/>
      <c r="BV381" s="27"/>
      <c r="BW381" s="27"/>
      <c r="BX381" s="27"/>
      <c r="BY381" s="27"/>
      <c r="BZ381" s="27"/>
      <c r="CA381" s="27"/>
      <c r="CB381" s="27"/>
      <c r="CC381" s="27"/>
      <c r="CD381" s="27"/>
      <c r="CE381" s="27"/>
      <c r="CF381" s="27"/>
      <c r="CG381" s="27"/>
      <c r="CH381" s="27"/>
      <c r="CI381" s="27"/>
      <c r="CJ381" s="27"/>
      <c r="CK381" s="27"/>
      <c r="CL381" s="27"/>
      <c r="CM381" s="27"/>
      <c r="CN381" s="27"/>
      <c r="CO381" s="27"/>
      <c r="CP381" s="27"/>
      <c r="CQ381" s="27"/>
      <c r="CR381" s="27"/>
      <c r="CS381" s="27"/>
      <c r="CT381" s="27"/>
      <c r="CU381" s="27"/>
      <c r="CV381" s="27"/>
      <c r="CW381" s="27"/>
      <c r="CX381" s="27"/>
      <c r="CY381" s="27"/>
      <c r="CZ381" s="27"/>
      <c r="DA381" s="27"/>
      <c r="DB381" s="27"/>
      <c r="DC381" s="27"/>
      <c r="DD381" s="27"/>
      <c r="DE381" s="27"/>
      <c r="DF381" s="27"/>
      <c r="DG381" s="27"/>
      <c r="DH381" s="27"/>
      <c r="DI381" s="27"/>
      <c r="DJ381" s="27"/>
      <c r="DK381" s="27"/>
      <c r="DL381" s="27"/>
      <c r="DM381" s="27"/>
      <c r="DN381" s="27"/>
      <c r="DO381" s="27"/>
      <c r="DP381" s="27"/>
      <c r="DQ381" s="27"/>
      <c r="DR381" s="27"/>
      <c r="DS381" s="27"/>
      <c r="DT381" s="27"/>
      <c r="DU381" s="27"/>
      <c r="DV381" s="27"/>
      <c r="DW381" s="27"/>
      <c r="DX381" s="27"/>
      <c r="DY381" s="27"/>
      <c r="DZ381" s="27"/>
      <c r="EA381" s="27"/>
      <c r="EB381" s="27"/>
      <c r="EC381" s="27"/>
      <c r="ED381" s="27"/>
      <c r="EE381" s="27"/>
      <c r="EF381" s="27"/>
      <c r="EG381" s="27"/>
      <c r="EH381" s="27"/>
      <c r="EI381" s="27"/>
      <c r="EJ381" s="27"/>
      <c r="EK381" s="27"/>
      <c r="EL381" s="27"/>
      <c r="EM381" s="27"/>
      <c r="EN381" s="27"/>
      <c r="EO381" s="27"/>
      <c r="EP381" s="27"/>
      <c r="EQ381" s="27"/>
      <c r="ER381" s="27"/>
      <c r="ES381" s="27"/>
      <c r="ET381" s="27"/>
      <c r="EU381" s="27"/>
      <c r="EV381" s="27"/>
      <c r="EW381" s="27"/>
      <c r="EX381" s="27"/>
      <c r="EY381" s="27"/>
      <c r="EZ381" s="27"/>
      <c r="FA381" s="27"/>
      <c r="FB381" s="27"/>
      <c r="FC381" s="27"/>
      <c r="FD381" s="27"/>
      <c r="FE381" s="27"/>
      <c r="FF381" s="27"/>
      <c r="FG381" s="27"/>
      <c r="FH381" s="27"/>
      <c r="FI381" s="27"/>
      <c r="FJ381" s="27"/>
      <c r="FK381" s="27"/>
      <c r="FL381" s="27"/>
      <c r="FM381" s="27"/>
      <c r="FN381" s="27"/>
      <c r="FO381" s="27"/>
      <c r="FP381" s="27"/>
      <c r="FQ381" s="27"/>
      <c r="FR381" s="27"/>
      <c r="FS381" s="27"/>
      <c r="FT381" s="27"/>
      <c r="FU381" s="27"/>
      <c r="FV381" s="27"/>
      <c r="FW381" s="27"/>
      <c r="FX381" s="27"/>
      <c r="FY381" s="27"/>
      <c r="FZ381" s="27"/>
      <c r="GA381" s="27"/>
      <c r="GB381" s="27"/>
      <c r="GC381" s="27"/>
      <c r="GD381" s="27"/>
      <c r="GE381" s="27"/>
      <c r="GF381" s="27"/>
      <c r="GG381" s="27"/>
      <c r="GH381" s="27"/>
      <c r="GI381" s="27"/>
      <c r="GJ381" s="27"/>
      <c r="GK381" s="27"/>
      <c r="GL381" s="27"/>
      <c r="GM381" s="27"/>
      <c r="GN381" s="27"/>
      <c r="GO381" s="27"/>
      <c r="GP381" s="27"/>
      <c r="GQ381" s="27"/>
      <c r="GR381" s="27"/>
      <c r="GS381" s="27"/>
      <c r="GT381" s="27"/>
      <c r="GU381" s="27"/>
      <c r="GV381" s="27"/>
      <c r="GW381" s="27"/>
      <c r="GX381" s="27"/>
      <c r="GY381" s="27"/>
      <c r="GZ381" s="27"/>
      <c r="HA381" s="27"/>
      <c r="HB381" s="27"/>
      <c r="HC381" s="27"/>
      <c r="HD381" s="27"/>
      <c r="HE381" s="27"/>
      <c r="HF381" s="27"/>
      <c r="HG381" s="27"/>
      <c r="HH381" s="27"/>
      <c r="HI381" s="27"/>
      <c r="HJ381" s="27"/>
      <c r="HK381" s="27"/>
      <c r="HL381" s="27"/>
      <c r="HM381" s="27"/>
      <c r="HN381" s="27"/>
      <c r="HO381" s="27"/>
      <c r="HP381" s="27"/>
      <c r="HQ381" s="27"/>
      <c r="HR381" s="27"/>
      <c r="HS381" s="27"/>
      <c r="HT381" s="27"/>
      <c r="HU381" s="27"/>
      <c r="HV381" s="27"/>
      <c r="HW381" s="27"/>
      <c r="HX381" s="27"/>
      <c r="HY381" s="27"/>
      <c r="HZ381" s="27"/>
    </row>
    <row r="382" spans="1:234" s="32" customFormat="1" ht="25.5" customHeight="1" x14ac:dyDescent="0.2">
      <c r="A382" s="139"/>
      <c r="B382" s="150"/>
      <c r="C382" s="56" t="s">
        <v>490</v>
      </c>
      <c r="D382" s="57" t="s">
        <v>293</v>
      </c>
      <c r="E382" s="150"/>
      <c r="F382" s="56" t="s">
        <v>490</v>
      </c>
      <c r="G382" s="57" t="s">
        <v>293</v>
      </c>
      <c r="H382" s="137"/>
      <c r="I382" s="51" t="s">
        <v>513</v>
      </c>
      <c r="J382" s="31" t="s">
        <v>293</v>
      </c>
    </row>
    <row r="383" spans="1:234" ht="18" x14ac:dyDescent="0.25">
      <c r="A383" s="33" t="s">
        <v>329</v>
      </c>
      <c r="B383" s="58"/>
      <c r="C383" s="58"/>
      <c r="D383" s="62"/>
      <c r="E383" s="58"/>
      <c r="F383" s="58"/>
      <c r="G383" s="62"/>
      <c r="H383" s="34"/>
      <c r="I383" s="34"/>
      <c r="J383" s="35"/>
    </row>
    <row r="384" spans="1:234" x14ac:dyDescent="0.2">
      <c r="A384" s="34" t="s">
        <v>218</v>
      </c>
      <c r="B384" s="37">
        <v>90</v>
      </c>
      <c r="C384" s="60">
        <v>75</v>
      </c>
      <c r="D384" s="63">
        <v>83.333333333333329</v>
      </c>
      <c r="E384" s="37">
        <v>88</v>
      </c>
      <c r="F384" s="60">
        <v>67</v>
      </c>
      <c r="G384" s="63">
        <v>76.13636363636364</v>
      </c>
      <c r="H384" s="37">
        <v>187</v>
      </c>
      <c r="I384" s="38">
        <v>162</v>
      </c>
      <c r="J384" s="39">
        <v>86.631016042780743</v>
      </c>
    </row>
    <row r="385" spans="1:10" x14ac:dyDescent="0.2">
      <c r="A385" s="34" t="s">
        <v>220</v>
      </c>
      <c r="B385" s="37">
        <v>99</v>
      </c>
      <c r="C385" s="60">
        <v>75</v>
      </c>
      <c r="D385" s="63">
        <v>75.757575757575751</v>
      </c>
      <c r="E385" s="37">
        <v>87</v>
      </c>
      <c r="F385" s="60">
        <v>67</v>
      </c>
      <c r="G385" s="63">
        <v>77.011494252873561</v>
      </c>
      <c r="H385" s="37">
        <v>206</v>
      </c>
      <c r="I385" s="38">
        <v>176</v>
      </c>
      <c r="J385" s="39">
        <v>85.4368932038835</v>
      </c>
    </row>
    <row r="386" spans="1:10" x14ac:dyDescent="0.2">
      <c r="A386" s="34" t="s">
        <v>223</v>
      </c>
      <c r="B386" s="37">
        <v>138</v>
      </c>
      <c r="C386" s="60">
        <v>113</v>
      </c>
      <c r="D386" s="63">
        <v>81.884057971014499</v>
      </c>
      <c r="E386" s="37">
        <v>177</v>
      </c>
      <c r="F386" s="60">
        <v>138</v>
      </c>
      <c r="G386" s="63">
        <v>77.966101694915253</v>
      </c>
      <c r="H386" s="37">
        <v>333</v>
      </c>
      <c r="I386" s="38">
        <v>256</v>
      </c>
      <c r="J386" s="39">
        <v>76.876876876876878</v>
      </c>
    </row>
    <row r="387" spans="1:10" x14ac:dyDescent="0.2">
      <c r="A387" s="34" t="s">
        <v>224</v>
      </c>
      <c r="B387" s="37">
        <v>90</v>
      </c>
      <c r="C387" s="60">
        <v>76</v>
      </c>
      <c r="D387" s="63">
        <v>84.444444444444443</v>
      </c>
      <c r="E387" s="37">
        <v>101</v>
      </c>
      <c r="F387" s="60">
        <v>74</v>
      </c>
      <c r="G387" s="63">
        <v>73.267326732673268</v>
      </c>
      <c r="H387" s="37">
        <v>212</v>
      </c>
      <c r="I387" s="38">
        <v>184</v>
      </c>
      <c r="J387" s="39">
        <v>86.79245283018868</v>
      </c>
    </row>
    <row r="388" spans="1:10" x14ac:dyDescent="0.2">
      <c r="A388" s="34" t="s">
        <v>228</v>
      </c>
      <c r="B388" s="37">
        <v>102</v>
      </c>
      <c r="C388" s="60">
        <v>71</v>
      </c>
      <c r="D388" s="63">
        <v>69.607843137254903</v>
      </c>
      <c r="E388" s="37">
        <v>92</v>
      </c>
      <c r="F388" s="60">
        <v>59</v>
      </c>
      <c r="G388" s="63">
        <v>64.130434782608702</v>
      </c>
      <c r="H388" s="37">
        <v>203</v>
      </c>
      <c r="I388" s="38">
        <v>148</v>
      </c>
      <c r="J388" s="39">
        <v>72.906403940886705</v>
      </c>
    </row>
    <row r="389" spans="1:10" x14ac:dyDescent="0.2">
      <c r="A389" s="34" t="s">
        <v>229</v>
      </c>
      <c r="B389" s="37">
        <v>174</v>
      </c>
      <c r="C389" s="60">
        <v>129</v>
      </c>
      <c r="D389" s="63">
        <v>74.137931034482762</v>
      </c>
      <c r="E389" s="37">
        <v>198</v>
      </c>
      <c r="F389" s="60">
        <v>155</v>
      </c>
      <c r="G389" s="63">
        <v>78.282828282828277</v>
      </c>
      <c r="H389" s="37">
        <v>399</v>
      </c>
      <c r="I389" s="38">
        <v>320</v>
      </c>
      <c r="J389" s="39">
        <v>80.200501253132828</v>
      </c>
    </row>
    <row r="390" spans="1:10" x14ac:dyDescent="0.2">
      <c r="A390" s="34" t="s">
        <v>232</v>
      </c>
      <c r="B390" s="37">
        <v>116</v>
      </c>
      <c r="C390" s="60">
        <v>99</v>
      </c>
      <c r="D390" s="63">
        <v>85.34482758620689</v>
      </c>
      <c r="E390" s="37">
        <v>105</v>
      </c>
      <c r="F390" s="60">
        <v>79</v>
      </c>
      <c r="G390" s="63">
        <v>75.238095238095241</v>
      </c>
      <c r="H390" s="37">
        <v>218</v>
      </c>
      <c r="I390" s="38">
        <v>186</v>
      </c>
      <c r="J390" s="39">
        <v>85.321100917431195</v>
      </c>
    </row>
    <row r="391" spans="1:10" x14ac:dyDescent="0.2">
      <c r="A391" s="34" t="s">
        <v>233</v>
      </c>
      <c r="B391" s="37">
        <v>1148</v>
      </c>
      <c r="C391" s="60">
        <v>690</v>
      </c>
      <c r="D391" s="63">
        <v>60.10452961672474</v>
      </c>
      <c r="E391" s="37">
        <v>1132</v>
      </c>
      <c r="F391" s="60">
        <v>642</v>
      </c>
      <c r="G391" s="63">
        <v>56.713780918727913</v>
      </c>
      <c r="H391" s="37">
        <v>2371</v>
      </c>
      <c r="I391" s="38">
        <v>1674</v>
      </c>
      <c r="J391" s="39">
        <v>70.603121045972159</v>
      </c>
    </row>
    <row r="392" spans="1:10" x14ac:dyDescent="0.2">
      <c r="A392" s="34" t="s">
        <v>236</v>
      </c>
      <c r="B392" s="37">
        <v>223</v>
      </c>
      <c r="C392" s="60">
        <v>165</v>
      </c>
      <c r="D392" s="63">
        <v>73.991031390134523</v>
      </c>
      <c r="E392" s="37">
        <v>206</v>
      </c>
      <c r="F392" s="60">
        <v>144</v>
      </c>
      <c r="G392" s="63">
        <v>69.902912621359221</v>
      </c>
      <c r="H392" s="37">
        <v>440</v>
      </c>
      <c r="I392" s="38">
        <v>353</v>
      </c>
      <c r="J392" s="39">
        <v>80.227272727272734</v>
      </c>
    </row>
    <row r="393" spans="1:10" x14ac:dyDescent="0.2">
      <c r="A393" s="34" t="s">
        <v>237</v>
      </c>
      <c r="B393" s="37">
        <v>192</v>
      </c>
      <c r="C393" s="60">
        <v>153</v>
      </c>
      <c r="D393" s="63">
        <v>79.6875</v>
      </c>
      <c r="E393" s="37">
        <v>174</v>
      </c>
      <c r="F393" s="60">
        <v>135</v>
      </c>
      <c r="G393" s="63">
        <v>77.58620689655173</v>
      </c>
      <c r="H393" s="37">
        <v>391</v>
      </c>
      <c r="I393" s="38">
        <v>323</v>
      </c>
      <c r="J393" s="39">
        <v>82.608695652173907</v>
      </c>
    </row>
    <row r="394" spans="1:10" x14ac:dyDescent="0.2">
      <c r="A394" s="34" t="s">
        <v>241</v>
      </c>
      <c r="B394" s="37">
        <v>93</v>
      </c>
      <c r="C394" s="60">
        <v>65</v>
      </c>
      <c r="D394" s="63">
        <v>69.892473118279568</v>
      </c>
      <c r="E394" s="37">
        <v>88</v>
      </c>
      <c r="F394" s="60">
        <v>62</v>
      </c>
      <c r="G394" s="63">
        <v>70.454545454545453</v>
      </c>
      <c r="H394" s="37">
        <v>195</v>
      </c>
      <c r="I394" s="38">
        <v>159</v>
      </c>
      <c r="J394" s="39">
        <v>81.538461538461533</v>
      </c>
    </row>
    <row r="395" spans="1:10" x14ac:dyDescent="0.2">
      <c r="A395" s="34" t="s">
        <v>242</v>
      </c>
      <c r="B395" s="37">
        <v>462</v>
      </c>
      <c r="C395" s="60">
        <v>292</v>
      </c>
      <c r="D395" s="63">
        <v>63.203463203463201</v>
      </c>
      <c r="E395" s="37">
        <v>521</v>
      </c>
      <c r="F395" s="60">
        <v>298</v>
      </c>
      <c r="G395" s="63">
        <v>57.197696737044147</v>
      </c>
      <c r="H395" s="37">
        <v>1056</v>
      </c>
      <c r="I395" s="38">
        <v>763</v>
      </c>
      <c r="J395" s="39">
        <v>72.253787878787875</v>
      </c>
    </row>
    <row r="396" spans="1:10" x14ac:dyDescent="0.2">
      <c r="A396" s="34" t="s">
        <v>245</v>
      </c>
      <c r="B396" s="37">
        <v>116</v>
      </c>
      <c r="C396" s="60">
        <v>91</v>
      </c>
      <c r="D396" s="63">
        <v>78.448275862068968</v>
      </c>
      <c r="E396" s="37">
        <v>107</v>
      </c>
      <c r="F396" s="60">
        <v>80</v>
      </c>
      <c r="G396" s="63">
        <v>74.766355140186917</v>
      </c>
      <c r="H396" s="37">
        <v>251</v>
      </c>
      <c r="I396" s="38">
        <v>226</v>
      </c>
      <c r="J396" s="39">
        <v>90.039840637450197</v>
      </c>
    </row>
    <row r="397" spans="1:10" x14ac:dyDescent="0.2">
      <c r="A397" s="34" t="s">
        <v>248</v>
      </c>
      <c r="B397" s="37">
        <v>139</v>
      </c>
      <c r="C397" s="60">
        <v>105</v>
      </c>
      <c r="D397" s="63">
        <v>75.539568345323744</v>
      </c>
      <c r="E397" s="37">
        <v>146</v>
      </c>
      <c r="F397" s="60">
        <v>96</v>
      </c>
      <c r="G397" s="63">
        <v>65.753424657534254</v>
      </c>
      <c r="H397" s="37">
        <v>259</v>
      </c>
      <c r="I397" s="38">
        <v>207</v>
      </c>
      <c r="J397" s="39">
        <v>79.922779922779924</v>
      </c>
    </row>
    <row r="398" spans="1:10" x14ac:dyDescent="0.2">
      <c r="A398" s="34" t="s">
        <v>249</v>
      </c>
      <c r="B398" s="37">
        <v>97</v>
      </c>
      <c r="C398" s="60">
        <v>77</v>
      </c>
      <c r="D398" s="63">
        <v>79.381443298969074</v>
      </c>
      <c r="E398" s="37">
        <v>84</v>
      </c>
      <c r="F398" s="60">
        <v>63</v>
      </c>
      <c r="G398" s="63">
        <v>75</v>
      </c>
      <c r="H398" s="37">
        <v>198</v>
      </c>
      <c r="I398" s="38">
        <v>166</v>
      </c>
      <c r="J398" s="39">
        <v>83.838383838383834</v>
      </c>
    </row>
    <row r="399" spans="1:10" x14ac:dyDescent="0.2">
      <c r="A399" s="34" t="s">
        <v>253</v>
      </c>
      <c r="B399" s="37">
        <v>84</v>
      </c>
      <c r="C399" s="60">
        <v>65</v>
      </c>
      <c r="D399" s="63">
        <v>77.38095238095238</v>
      </c>
      <c r="E399" s="37">
        <v>70</v>
      </c>
      <c r="F399" s="60">
        <v>58</v>
      </c>
      <c r="G399" s="63">
        <v>82.857142857142861</v>
      </c>
      <c r="H399" s="37">
        <v>154</v>
      </c>
      <c r="I399" s="38">
        <v>135</v>
      </c>
      <c r="J399" s="39">
        <v>87.662337662337663</v>
      </c>
    </row>
    <row r="400" spans="1:10" x14ac:dyDescent="0.2">
      <c r="A400" s="34" t="s">
        <v>257</v>
      </c>
      <c r="B400" s="37">
        <v>83</v>
      </c>
      <c r="C400" s="60">
        <v>68</v>
      </c>
      <c r="D400" s="63">
        <v>81.92771084337349</v>
      </c>
      <c r="E400" s="37">
        <v>126</v>
      </c>
      <c r="F400" s="60">
        <v>102</v>
      </c>
      <c r="G400" s="63">
        <v>80.952380952380949</v>
      </c>
      <c r="H400" s="37">
        <v>192</v>
      </c>
      <c r="I400" s="38">
        <v>155</v>
      </c>
      <c r="J400" s="39">
        <v>80.729166666666671</v>
      </c>
    </row>
    <row r="401" spans="1:234" x14ac:dyDescent="0.2">
      <c r="A401" s="34" t="s">
        <v>258</v>
      </c>
      <c r="B401" s="37">
        <v>113</v>
      </c>
      <c r="C401" s="60">
        <v>90</v>
      </c>
      <c r="D401" s="63">
        <v>79.646017699115049</v>
      </c>
      <c r="E401" s="37">
        <v>100</v>
      </c>
      <c r="F401" s="60">
        <v>72</v>
      </c>
      <c r="G401" s="63">
        <v>72</v>
      </c>
      <c r="H401" s="37">
        <v>240</v>
      </c>
      <c r="I401" s="38">
        <v>200</v>
      </c>
      <c r="J401" s="39">
        <v>83.333333333333329</v>
      </c>
    </row>
    <row r="402" spans="1:234" x14ac:dyDescent="0.2">
      <c r="A402" s="34" t="s">
        <v>261</v>
      </c>
      <c r="B402" s="37">
        <v>140</v>
      </c>
      <c r="C402" s="60">
        <v>110</v>
      </c>
      <c r="D402" s="63">
        <v>78.571428571428569</v>
      </c>
      <c r="E402" s="37">
        <v>144</v>
      </c>
      <c r="F402" s="60">
        <v>111</v>
      </c>
      <c r="G402" s="63">
        <v>77.083333333333329</v>
      </c>
      <c r="H402" s="37">
        <v>283</v>
      </c>
      <c r="I402" s="38">
        <v>242</v>
      </c>
      <c r="J402" s="39">
        <v>85.512367491166074</v>
      </c>
    </row>
    <row r="403" spans="1:234" x14ac:dyDescent="0.2">
      <c r="A403" s="34" t="s">
        <v>262</v>
      </c>
      <c r="B403" s="37">
        <v>262</v>
      </c>
      <c r="C403" s="60">
        <v>196</v>
      </c>
      <c r="D403" s="63">
        <v>74.809160305343511</v>
      </c>
      <c r="E403" s="37">
        <v>268</v>
      </c>
      <c r="F403" s="60">
        <v>205</v>
      </c>
      <c r="G403" s="63">
        <v>76.492537313432834</v>
      </c>
      <c r="H403" s="37">
        <v>522</v>
      </c>
      <c r="I403" s="38">
        <v>429</v>
      </c>
      <c r="J403" s="39">
        <v>82.183908045977006</v>
      </c>
    </row>
    <row r="404" spans="1:234" x14ac:dyDescent="0.2">
      <c r="A404" s="34" t="s">
        <v>264</v>
      </c>
      <c r="B404" s="37">
        <v>105</v>
      </c>
      <c r="C404" s="60">
        <v>76</v>
      </c>
      <c r="D404" s="63">
        <v>72.38095238095238</v>
      </c>
      <c r="E404" s="37">
        <v>88</v>
      </c>
      <c r="F404" s="60">
        <v>65</v>
      </c>
      <c r="G404" s="63">
        <v>73.86363636363636</v>
      </c>
      <c r="H404" s="37">
        <v>229</v>
      </c>
      <c r="I404" s="38">
        <v>192</v>
      </c>
      <c r="J404" s="39">
        <v>83.842794759825324</v>
      </c>
    </row>
    <row r="405" spans="1:234" ht="13.5" thickBot="1" x14ac:dyDescent="0.25">
      <c r="A405" s="40" t="s">
        <v>295</v>
      </c>
      <c r="B405" s="61">
        <f>SUM(B384:B404)</f>
        <v>4066</v>
      </c>
      <c r="C405" s="61">
        <f>SUM(C384:C404)</f>
        <v>2881</v>
      </c>
      <c r="D405" s="64">
        <f>(C405/B405)*100</f>
        <v>70.855878012788992</v>
      </c>
      <c r="E405" s="61">
        <f>SUM(E384:E404)</f>
        <v>4102</v>
      </c>
      <c r="F405" s="61">
        <f>SUM(F384:F404)</f>
        <v>2772</v>
      </c>
      <c r="G405" s="64">
        <f>(F405/E405)*100</f>
        <v>67.576791808873722</v>
      </c>
      <c r="H405" s="41">
        <f>SUM(H384:H404)</f>
        <v>8539</v>
      </c>
      <c r="I405" s="41">
        <f>SUM(I384:I404)</f>
        <v>6656</v>
      </c>
      <c r="J405" s="42">
        <f>(I405/H405)*100</f>
        <v>77.94823749853613</v>
      </c>
    </row>
    <row r="406" spans="1:234" s="28" customFormat="1" ht="25.5" customHeight="1" thickTop="1" x14ac:dyDescent="0.2">
      <c r="A406" s="138" t="s">
        <v>294</v>
      </c>
      <c r="B406" s="149" t="s">
        <v>464</v>
      </c>
      <c r="C406" s="151" t="s">
        <v>465</v>
      </c>
      <c r="D406" s="152"/>
      <c r="E406" s="149" t="s">
        <v>466</v>
      </c>
      <c r="F406" s="151" t="s">
        <v>467</v>
      </c>
      <c r="G406" s="152"/>
      <c r="H406" s="136" t="s">
        <v>468</v>
      </c>
      <c r="I406" s="134" t="s">
        <v>469</v>
      </c>
      <c r="J406" s="135"/>
      <c r="K406" s="27"/>
      <c r="L406" s="27"/>
      <c r="M406" s="27"/>
      <c r="N406" s="27"/>
      <c r="O406" s="27"/>
      <c r="P406" s="27"/>
      <c r="Q406" s="27"/>
      <c r="R406" s="27"/>
      <c r="S406" s="27"/>
      <c r="T406" s="27"/>
      <c r="U406" s="27"/>
      <c r="V406" s="27"/>
      <c r="W406" s="27"/>
      <c r="X406" s="27"/>
      <c r="Y406" s="27"/>
      <c r="Z406" s="27"/>
      <c r="AA406" s="27"/>
      <c r="AB406" s="27"/>
      <c r="AC406" s="27"/>
      <c r="AD406" s="27"/>
      <c r="AE406" s="27"/>
      <c r="AF406" s="27"/>
      <c r="AG406" s="27"/>
      <c r="AH406" s="27"/>
      <c r="AI406" s="27"/>
      <c r="AJ406" s="27"/>
      <c r="AK406" s="27"/>
      <c r="AL406" s="27"/>
      <c r="AM406" s="27"/>
      <c r="AN406" s="27"/>
      <c r="AO406" s="27"/>
      <c r="AP406" s="27"/>
      <c r="AQ406" s="27"/>
      <c r="AR406" s="27"/>
      <c r="AS406" s="27"/>
      <c r="AT406" s="27"/>
      <c r="AU406" s="27"/>
      <c r="AV406" s="27"/>
      <c r="AW406" s="27"/>
      <c r="AX406" s="27"/>
      <c r="AY406" s="27"/>
      <c r="AZ406" s="27"/>
      <c r="BA406" s="27"/>
      <c r="BB406" s="27"/>
      <c r="BC406" s="27"/>
      <c r="BD406" s="27"/>
      <c r="BE406" s="27"/>
      <c r="BF406" s="27"/>
      <c r="BG406" s="27"/>
      <c r="BH406" s="27"/>
      <c r="BI406" s="27"/>
      <c r="BJ406" s="27"/>
      <c r="BK406" s="27"/>
      <c r="BL406" s="27"/>
      <c r="BM406" s="27"/>
      <c r="BN406" s="27"/>
      <c r="BO406" s="27"/>
      <c r="BP406" s="27"/>
      <c r="BQ406" s="27"/>
      <c r="BR406" s="27"/>
      <c r="BS406" s="27"/>
      <c r="BT406" s="27"/>
      <c r="BU406" s="27"/>
      <c r="BV406" s="27"/>
      <c r="BW406" s="27"/>
      <c r="BX406" s="27"/>
      <c r="BY406" s="27"/>
      <c r="BZ406" s="27"/>
      <c r="CA406" s="27"/>
      <c r="CB406" s="27"/>
      <c r="CC406" s="27"/>
      <c r="CD406" s="27"/>
      <c r="CE406" s="27"/>
      <c r="CF406" s="27"/>
      <c r="CG406" s="27"/>
      <c r="CH406" s="27"/>
      <c r="CI406" s="27"/>
      <c r="CJ406" s="27"/>
      <c r="CK406" s="27"/>
      <c r="CL406" s="27"/>
      <c r="CM406" s="27"/>
      <c r="CN406" s="27"/>
      <c r="CO406" s="27"/>
      <c r="CP406" s="27"/>
      <c r="CQ406" s="27"/>
      <c r="CR406" s="27"/>
      <c r="CS406" s="27"/>
      <c r="CT406" s="27"/>
      <c r="CU406" s="27"/>
      <c r="CV406" s="27"/>
      <c r="CW406" s="27"/>
      <c r="CX406" s="27"/>
      <c r="CY406" s="27"/>
      <c r="CZ406" s="27"/>
      <c r="DA406" s="27"/>
      <c r="DB406" s="27"/>
      <c r="DC406" s="27"/>
      <c r="DD406" s="27"/>
      <c r="DE406" s="27"/>
      <c r="DF406" s="27"/>
      <c r="DG406" s="27"/>
      <c r="DH406" s="27"/>
      <c r="DI406" s="27"/>
      <c r="DJ406" s="27"/>
      <c r="DK406" s="27"/>
      <c r="DL406" s="27"/>
      <c r="DM406" s="27"/>
      <c r="DN406" s="27"/>
      <c r="DO406" s="27"/>
      <c r="DP406" s="27"/>
      <c r="DQ406" s="27"/>
      <c r="DR406" s="27"/>
      <c r="DS406" s="27"/>
      <c r="DT406" s="27"/>
      <c r="DU406" s="27"/>
      <c r="DV406" s="27"/>
      <c r="DW406" s="27"/>
      <c r="DX406" s="27"/>
      <c r="DY406" s="27"/>
      <c r="DZ406" s="27"/>
      <c r="EA406" s="27"/>
      <c r="EB406" s="27"/>
      <c r="EC406" s="27"/>
      <c r="ED406" s="27"/>
      <c r="EE406" s="27"/>
      <c r="EF406" s="27"/>
      <c r="EG406" s="27"/>
      <c r="EH406" s="27"/>
      <c r="EI406" s="27"/>
      <c r="EJ406" s="27"/>
      <c r="EK406" s="27"/>
      <c r="EL406" s="27"/>
      <c r="EM406" s="27"/>
      <c r="EN406" s="27"/>
      <c r="EO406" s="27"/>
      <c r="EP406" s="27"/>
      <c r="EQ406" s="27"/>
      <c r="ER406" s="27"/>
      <c r="ES406" s="27"/>
      <c r="ET406" s="27"/>
      <c r="EU406" s="27"/>
      <c r="EV406" s="27"/>
      <c r="EW406" s="27"/>
      <c r="EX406" s="27"/>
      <c r="EY406" s="27"/>
      <c r="EZ406" s="27"/>
      <c r="FA406" s="27"/>
      <c r="FB406" s="27"/>
      <c r="FC406" s="27"/>
      <c r="FD406" s="27"/>
      <c r="FE406" s="27"/>
      <c r="FF406" s="27"/>
      <c r="FG406" s="27"/>
      <c r="FH406" s="27"/>
      <c r="FI406" s="27"/>
      <c r="FJ406" s="27"/>
      <c r="FK406" s="27"/>
      <c r="FL406" s="27"/>
      <c r="FM406" s="27"/>
      <c r="FN406" s="27"/>
      <c r="FO406" s="27"/>
      <c r="FP406" s="27"/>
      <c r="FQ406" s="27"/>
      <c r="FR406" s="27"/>
      <c r="FS406" s="27"/>
      <c r="FT406" s="27"/>
      <c r="FU406" s="27"/>
      <c r="FV406" s="27"/>
      <c r="FW406" s="27"/>
      <c r="FX406" s="27"/>
      <c r="FY406" s="27"/>
      <c r="FZ406" s="27"/>
      <c r="GA406" s="27"/>
      <c r="GB406" s="27"/>
      <c r="GC406" s="27"/>
      <c r="GD406" s="27"/>
      <c r="GE406" s="27"/>
      <c r="GF406" s="27"/>
      <c r="GG406" s="27"/>
      <c r="GH406" s="27"/>
      <c r="GI406" s="27"/>
      <c r="GJ406" s="27"/>
      <c r="GK406" s="27"/>
      <c r="GL406" s="27"/>
      <c r="GM406" s="27"/>
      <c r="GN406" s="27"/>
      <c r="GO406" s="27"/>
      <c r="GP406" s="27"/>
      <c r="GQ406" s="27"/>
      <c r="GR406" s="27"/>
      <c r="GS406" s="27"/>
      <c r="GT406" s="27"/>
      <c r="GU406" s="27"/>
      <c r="GV406" s="27"/>
      <c r="GW406" s="27"/>
      <c r="GX406" s="27"/>
      <c r="GY406" s="27"/>
      <c r="GZ406" s="27"/>
      <c r="HA406" s="27"/>
      <c r="HB406" s="27"/>
      <c r="HC406" s="27"/>
      <c r="HD406" s="27"/>
      <c r="HE406" s="27"/>
      <c r="HF406" s="27"/>
      <c r="HG406" s="27"/>
      <c r="HH406" s="27"/>
      <c r="HI406" s="27"/>
      <c r="HJ406" s="27"/>
      <c r="HK406" s="27"/>
      <c r="HL406" s="27"/>
      <c r="HM406" s="27"/>
      <c r="HN406" s="27"/>
      <c r="HO406" s="27"/>
      <c r="HP406" s="27"/>
      <c r="HQ406" s="27"/>
      <c r="HR406" s="27"/>
      <c r="HS406" s="27"/>
      <c r="HT406" s="27"/>
      <c r="HU406" s="27"/>
      <c r="HV406" s="27"/>
      <c r="HW406" s="27"/>
      <c r="HX406" s="27"/>
      <c r="HY406" s="27"/>
      <c r="HZ406" s="27"/>
    </row>
    <row r="407" spans="1:234" s="32" customFormat="1" ht="25.5" customHeight="1" x14ac:dyDescent="0.2">
      <c r="A407" s="139"/>
      <c r="B407" s="150"/>
      <c r="C407" s="56" t="s">
        <v>490</v>
      </c>
      <c r="D407" s="57" t="s">
        <v>293</v>
      </c>
      <c r="E407" s="150"/>
      <c r="F407" s="56" t="s">
        <v>490</v>
      </c>
      <c r="G407" s="57" t="s">
        <v>293</v>
      </c>
      <c r="H407" s="137"/>
      <c r="I407" s="51" t="s">
        <v>513</v>
      </c>
      <c r="J407" s="31" t="s">
        <v>293</v>
      </c>
    </row>
    <row r="408" spans="1:234" ht="18" x14ac:dyDescent="0.25">
      <c r="A408" s="33" t="s">
        <v>330</v>
      </c>
      <c r="B408" s="58"/>
      <c r="C408" s="58"/>
      <c r="D408" s="62"/>
      <c r="E408" s="58"/>
      <c r="F408" s="58"/>
      <c r="G408" s="62"/>
      <c r="H408" s="34"/>
      <c r="I408" s="34"/>
      <c r="J408" s="35"/>
    </row>
    <row r="409" spans="1:234" x14ac:dyDescent="0.2">
      <c r="A409" s="34" t="s">
        <v>269</v>
      </c>
      <c r="B409" s="37">
        <v>57</v>
      </c>
      <c r="C409" s="60">
        <v>39</v>
      </c>
      <c r="D409" s="63">
        <v>68.421052631578945</v>
      </c>
      <c r="E409" s="37">
        <v>62</v>
      </c>
      <c r="F409" s="60">
        <v>32</v>
      </c>
      <c r="G409" s="63">
        <v>51.612903225806448</v>
      </c>
      <c r="H409" s="37">
        <v>135</v>
      </c>
      <c r="I409" s="38">
        <v>110</v>
      </c>
      <c r="J409" s="39">
        <v>81.481481481481481</v>
      </c>
    </row>
    <row r="410" spans="1:234" x14ac:dyDescent="0.2">
      <c r="A410" s="34" t="s">
        <v>270</v>
      </c>
      <c r="B410" s="37">
        <v>69</v>
      </c>
      <c r="C410" s="60">
        <v>52</v>
      </c>
      <c r="D410" s="63">
        <v>75.362318840579704</v>
      </c>
      <c r="E410" s="37">
        <v>54</v>
      </c>
      <c r="F410" s="60">
        <v>41</v>
      </c>
      <c r="G410" s="63">
        <v>75.925925925925924</v>
      </c>
      <c r="H410" s="37">
        <v>114</v>
      </c>
      <c r="I410" s="38">
        <v>90</v>
      </c>
      <c r="J410" s="39">
        <v>78.94736842105263</v>
      </c>
    </row>
    <row r="411" spans="1:234" x14ac:dyDescent="0.2">
      <c r="A411" s="34" t="s">
        <v>272</v>
      </c>
      <c r="B411" s="37">
        <v>130</v>
      </c>
      <c r="C411" s="60">
        <v>85</v>
      </c>
      <c r="D411" s="63">
        <v>65.384615384615387</v>
      </c>
      <c r="E411" s="37">
        <v>140</v>
      </c>
      <c r="F411" s="60">
        <v>80</v>
      </c>
      <c r="G411" s="63">
        <v>57.142857142857153</v>
      </c>
      <c r="H411" s="37">
        <v>311</v>
      </c>
      <c r="I411" s="38">
        <v>222</v>
      </c>
      <c r="J411" s="39">
        <v>71.382636655948559</v>
      </c>
    </row>
    <row r="412" spans="1:234" x14ac:dyDescent="0.2">
      <c r="A412" s="34" t="s">
        <v>273</v>
      </c>
      <c r="B412" s="37">
        <v>57</v>
      </c>
      <c r="C412" s="60">
        <v>41</v>
      </c>
      <c r="D412" s="63">
        <v>71.929824561403507</v>
      </c>
      <c r="E412" s="37">
        <v>90</v>
      </c>
      <c r="F412" s="60">
        <v>59</v>
      </c>
      <c r="G412" s="63">
        <v>65.555555555555557</v>
      </c>
      <c r="H412" s="37">
        <v>209</v>
      </c>
      <c r="I412" s="38">
        <v>157</v>
      </c>
      <c r="J412" s="39">
        <v>75.119617224880386</v>
      </c>
    </row>
    <row r="413" spans="1:234" x14ac:dyDescent="0.2">
      <c r="A413" s="34" t="s">
        <v>276</v>
      </c>
      <c r="B413" s="37">
        <v>204</v>
      </c>
      <c r="C413" s="60">
        <v>153</v>
      </c>
      <c r="D413" s="63">
        <v>75</v>
      </c>
      <c r="E413" s="37">
        <v>207</v>
      </c>
      <c r="F413" s="60">
        <v>151</v>
      </c>
      <c r="G413" s="63">
        <v>72.946859903381636</v>
      </c>
      <c r="H413" s="37">
        <v>453</v>
      </c>
      <c r="I413" s="38">
        <v>368</v>
      </c>
      <c r="J413" s="39">
        <v>81.236203090507729</v>
      </c>
    </row>
    <row r="414" spans="1:234" x14ac:dyDescent="0.2">
      <c r="A414" s="34" t="s">
        <v>301</v>
      </c>
      <c r="B414" s="37">
        <v>149</v>
      </c>
      <c r="C414" s="60">
        <v>103</v>
      </c>
      <c r="D414" s="63">
        <v>69.127516778523486</v>
      </c>
      <c r="E414" s="37">
        <v>158</v>
      </c>
      <c r="F414" s="60">
        <v>112</v>
      </c>
      <c r="G414" s="63">
        <v>70.886075949367083</v>
      </c>
      <c r="H414" s="37">
        <v>311</v>
      </c>
      <c r="I414" s="38">
        <v>241</v>
      </c>
      <c r="J414" s="39">
        <v>77.491961414790993</v>
      </c>
    </row>
    <row r="415" spans="1:234" x14ac:dyDescent="0.2">
      <c r="A415" s="34" t="s">
        <v>302</v>
      </c>
      <c r="B415" s="37">
        <v>82</v>
      </c>
      <c r="C415" s="60">
        <v>53</v>
      </c>
      <c r="D415" s="63">
        <v>64.634146341463421</v>
      </c>
      <c r="E415" s="37">
        <v>105</v>
      </c>
      <c r="F415" s="60">
        <v>66</v>
      </c>
      <c r="G415" s="63">
        <v>62.857142857142847</v>
      </c>
      <c r="H415" s="37">
        <v>230</v>
      </c>
      <c r="I415" s="38">
        <v>167</v>
      </c>
      <c r="J415" s="39">
        <v>72.608695652173907</v>
      </c>
    </row>
    <row r="416" spans="1:234" x14ac:dyDescent="0.2">
      <c r="A416" s="34" t="s">
        <v>281</v>
      </c>
      <c r="B416" s="37">
        <v>79</v>
      </c>
      <c r="C416" s="60">
        <v>68</v>
      </c>
      <c r="D416" s="63">
        <v>86.075949367088612</v>
      </c>
      <c r="E416" s="37">
        <v>74</v>
      </c>
      <c r="F416" s="60">
        <v>50</v>
      </c>
      <c r="G416" s="63">
        <v>67.567567567567565</v>
      </c>
      <c r="H416" s="37">
        <v>176</v>
      </c>
      <c r="I416" s="38">
        <v>144</v>
      </c>
      <c r="J416" s="39">
        <v>81.818181818181813</v>
      </c>
    </row>
    <row r="417" spans="1:234" x14ac:dyDescent="0.2">
      <c r="A417" s="34" t="s">
        <v>312</v>
      </c>
      <c r="B417" s="37">
        <v>208</v>
      </c>
      <c r="C417" s="60">
        <v>157</v>
      </c>
      <c r="D417" s="63">
        <v>75.480769230769226</v>
      </c>
      <c r="E417" s="37">
        <v>219</v>
      </c>
      <c r="F417" s="60">
        <v>162</v>
      </c>
      <c r="G417" s="63">
        <v>73.972602739726028</v>
      </c>
      <c r="H417" s="37">
        <v>454</v>
      </c>
      <c r="I417" s="38">
        <v>374</v>
      </c>
      <c r="J417" s="39">
        <v>82.378854625550659</v>
      </c>
    </row>
    <row r="418" spans="1:234" x14ac:dyDescent="0.2">
      <c r="A418" s="34" t="s">
        <v>282</v>
      </c>
      <c r="B418" s="37">
        <v>95</v>
      </c>
      <c r="C418" s="60">
        <v>61</v>
      </c>
      <c r="D418" s="63">
        <v>64.21052631578948</v>
      </c>
      <c r="E418" s="37">
        <v>85</v>
      </c>
      <c r="F418" s="60">
        <v>58</v>
      </c>
      <c r="G418" s="63">
        <v>68.235294117647058</v>
      </c>
      <c r="H418" s="37">
        <v>186</v>
      </c>
      <c r="I418" s="38">
        <v>148</v>
      </c>
      <c r="J418" s="39">
        <v>79.569892473118273</v>
      </c>
    </row>
    <row r="419" spans="1:234" x14ac:dyDescent="0.2">
      <c r="A419" s="34" t="s">
        <v>283</v>
      </c>
      <c r="B419" s="37">
        <v>278</v>
      </c>
      <c r="C419" s="60">
        <v>173</v>
      </c>
      <c r="D419" s="63">
        <v>62.230215827338128</v>
      </c>
      <c r="E419" s="37">
        <v>247</v>
      </c>
      <c r="F419" s="60">
        <v>145</v>
      </c>
      <c r="G419" s="63">
        <v>58.704453441295549</v>
      </c>
      <c r="H419" s="37">
        <v>685</v>
      </c>
      <c r="I419" s="38">
        <v>486</v>
      </c>
      <c r="J419" s="39">
        <v>70.948905109489047</v>
      </c>
    </row>
    <row r="420" spans="1:234" x14ac:dyDescent="0.2">
      <c r="A420" s="34" t="s">
        <v>289</v>
      </c>
      <c r="B420" s="37">
        <v>449</v>
      </c>
      <c r="C420" s="60">
        <v>274</v>
      </c>
      <c r="D420" s="63">
        <v>61.024498886414257</v>
      </c>
      <c r="E420" s="37">
        <v>488</v>
      </c>
      <c r="F420" s="60">
        <v>275</v>
      </c>
      <c r="G420" s="63">
        <v>56.352459016393439</v>
      </c>
      <c r="H420" s="37">
        <v>1020</v>
      </c>
      <c r="I420" s="38">
        <v>703</v>
      </c>
      <c r="J420" s="39">
        <v>68.921568627450981</v>
      </c>
    </row>
    <row r="421" spans="1:234" x14ac:dyDescent="0.2">
      <c r="A421" s="34" t="s">
        <v>290</v>
      </c>
      <c r="B421" s="37">
        <v>184</v>
      </c>
      <c r="C421" s="60">
        <v>145</v>
      </c>
      <c r="D421" s="63">
        <v>78.804347826086953</v>
      </c>
      <c r="E421" s="37">
        <v>233</v>
      </c>
      <c r="F421" s="60">
        <v>152</v>
      </c>
      <c r="G421" s="63">
        <v>65.236051502145926</v>
      </c>
      <c r="H421" s="37">
        <v>455</v>
      </c>
      <c r="I421" s="38">
        <v>369</v>
      </c>
      <c r="J421" s="39">
        <v>81.098901098901095</v>
      </c>
    </row>
    <row r="422" spans="1:234" x14ac:dyDescent="0.2">
      <c r="A422" s="34" t="s">
        <v>292</v>
      </c>
      <c r="B422" s="37">
        <v>261</v>
      </c>
      <c r="C422" s="60">
        <v>164</v>
      </c>
      <c r="D422" s="63">
        <v>62.835249042145591</v>
      </c>
      <c r="E422" s="37">
        <v>236</v>
      </c>
      <c r="F422" s="60">
        <v>149</v>
      </c>
      <c r="G422" s="63">
        <v>63.135593220338983</v>
      </c>
      <c r="H422" s="37">
        <v>509</v>
      </c>
      <c r="I422" s="38">
        <v>380</v>
      </c>
      <c r="J422" s="39">
        <v>74.656188605108056</v>
      </c>
    </row>
    <row r="423" spans="1:234" ht="13.5" thickBot="1" x14ac:dyDescent="0.25">
      <c r="A423" s="40" t="s">
        <v>295</v>
      </c>
      <c r="B423" s="61">
        <f>SUM(B409:B422)</f>
        <v>2302</v>
      </c>
      <c r="C423" s="61">
        <f>SUM(C409:C422)</f>
        <v>1568</v>
      </c>
      <c r="D423" s="64">
        <f>(C423/B423)*100</f>
        <v>68.114682884448314</v>
      </c>
      <c r="E423" s="61">
        <f>SUM(E409:E422)</f>
        <v>2398</v>
      </c>
      <c r="F423" s="61">
        <f>SUM(F409:F422)</f>
        <v>1532</v>
      </c>
      <c r="G423" s="64">
        <f>(F423/E423)*100</f>
        <v>63.886572143452881</v>
      </c>
      <c r="H423" s="41">
        <f>SUM(H409:H422)</f>
        <v>5248</v>
      </c>
      <c r="I423" s="41">
        <f>SUM(I409:I422)</f>
        <v>3959</v>
      </c>
      <c r="J423" s="42">
        <f>(I423/H423)*100</f>
        <v>75.438262195121951</v>
      </c>
    </row>
    <row r="424" spans="1:234" s="28" customFormat="1" ht="25.5" customHeight="1" thickTop="1" x14ac:dyDescent="0.2">
      <c r="A424" s="138" t="s">
        <v>294</v>
      </c>
      <c r="B424" s="149" t="s">
        <v>464</v>
      </c>
      <c r="C424" s="151" t="s">
        <v>465</v>
      </c>
      <c r="D424" s="152"/>
      <c r="E424" s="149" t="s">
        <v>466</v>
      </c>
      <c r="F424" s="151" t="s">
        <v>467</v>
      </c>
      <c r="G424" s="152"/>
      <c r="H424" s="136" t="s">
        <v>468</v>
      </c>
      <c r="I424" s="134" t="s">
        <v>469</v>
      </c>
      <c r="J424" s="135"/>
      <c r="K424" s="27"/>
      <c r="L424" s="27"/>
      <c r="M424" s="27"/>
      <c r="N424" s="27"/>
      <c r="O424" s="27"/>
      <c r="P424" s="27"/>
      <c r="Q424" s="27"/>
      <c r="R424" s="27"/>
      <c r="S424" s="27"/>
      <c r="T424" s="27"/>
      <c r="U424" s="27"/>
      <c r="V424" s="27"/>
      <c r="W424" s="27"/>
      <c r="X424" s="27"/>
      <c r="Y424" s="27"/>
      <c r="Z424" s="27"/>
      <c r="AA424" s="27"/>
      <c r="AB424" s="27"/>
      <c r="AC424" s="27"/>
      <c r="AD424" s="27"/>
      <c r="AE424" s="27"/>
      <c r="AF424" s="27"/>
      <c r="AG424" s="27"/>
      <c r="AH424" s="27"/>
      <c r="AI424" s="27"/>
      <c r="AJ424" s="27"/>
      <c r="AK424" s="27"/>
      <c r="AL424" s="27"/>
      <c r="AM424" s="27"/>
      <c r="AN424" s="27"/>
      <c r="AO424" s="27"/>
      <c r="AP424" s="27"/>
      <c r="AQ424" s="27"/>
      <c r="AR424" s="27"/>
      <c r="AS424" s="27"/>
      <c r="AT424" s="27"/>
      <c r="AU424" s="27"/>
      <c r="AV424" s="27"/>
      <c r="AW424" s="27"/>
      <c r="AX424" s="27"/>
      <c r="AY424" s="27"/>
      <c r="AZ424" s="27"/>
      <c r="BA424" s="27"/>
      <c r="BB424" s="27"/>
      <c r="BC424" s="27"/>
      <c r="BD424" s="27"/>
      <c r="BE424" s="27"/>
      <c r="BF424" s="27"/>
      <c r="BG424" s="27"/>
      <c r="BH424" s="27"/>
      <c r="BI424" s="27"/>
      <c r="BJ424" s="27"/>
      <c r="BK424" s="27"/>
      <c r="BL424" s="27"/>
      <c r="BM424" s="27"/>
      <c r="BN424" s="27"/>
      <c r="BO424" s="27"/>
      <c r="BP424" s="27"/>
      <c r="BQ424" s="27"/>
      <c r="BR424" s="27"/>
      <c r="BS424" s="27"/>
      <c r="BT424" s="27"/>
      <c r="BU424" s="27"/>
      <c r="BV424" s="27"/>
      <c r="BW424" s="27"/>
      <c r="BX424" s="27"/>
      <c r="BY424" s="27"/>
      <c r="BZ424" s="27"/>
      <c r="CA424" s="27"/>
      <c r="CB424" s="27"/>
      <c r="CC424" s="27"/>
      <c r="CD424" s="27"/>
      <c r="CE424" s="27"/>
      <c r="CF424" s="27"/>
      <c r="CG424" s="27"/>
      <c r="CH424" s="27"/>
      <c r="CI424" s="27"/>
      <c r="CJ424" s="27"/>
      <c r="CK424" s="27"/>
      <c r="CL424" s="27"/>
      <c r="CM424" s="27"/>
      <c r="CN424" s="27"/>
      <c r="CO424" s="27"/>
      <c r="CP424" s="27"/>
      <c r="CQ424" s="27"/>
      <c r="CR424" s="27"/>
      <c r="CS424" s="27"/>
      <c r="CT424" s="27"/>
      <c r="CU424" s="27"/>
      <c r="CV424" s="27"/>
      <c r="CW424" s="27"/>
      <c r="CX424" s="27"/>
      <c r="CY424" s="27"/>
      <c r="CZ424" s="27"/>
      <c r="DA424" s="27"/>
      <c r="DB424" s="27"/>
      <c r="DC424" s="27"/>
      <c r="DD424" s="27"/>
      <c r="DE424" s="27"/>
      <c r="DF424" s="27"/>
      <c r="DG424" s="27"/>
      <c r="DH424" s="27"/>
      <c r="DI424" s="27"/>
      <c r="DJ424" s="27"/>
      <c r="DK424" s="27"/>
      <c r="DL424" s="27"/>
      <c r="DM424" s="27"/>
      <c r="DN424" s="27"/>
      <c r="DO424" s="27"/>
      <c r="DP424" s="27"/>
      <c r="DQ424" s="27"/>
      <c r="DR424" s="27"/>
      <c r="DS424" s="27"/>
      <c r="DT424" s="27"/>
      <c r="DU424" s="27"/>
      <c r="DV424" s="27"/>
      <c r="DW424" s="27"/>
      <c r="DX424" s="27"/>
      <c r="DY424" s="27"/>
      <c r="DZ424" s="27"/>
      <c r="EA424" s="27"/>
      <c r="EB424" s="27"/>
      <c r="EC424" s="27"/>
      <c r="ED424" s="27"/>
      <c r="EE424" s="27"/>
      <c r="EF424" s="27"/>
      <c r="EG424" s="27"/>
      <c r="EH424" s="27"/>
      <c r="EI424" s="27"/>
      <c r="EJ424" s="27"/>
      <c r="EK424" s="27"/>
      <c r="EL424" s="27"/>
      <c r="EM424" s="27"/>
      <c r="EN424" s="27"/>
      <c r="EO424" s="27"/>
      <c r="EP424" s="27"/>
      <c r="EQ424" s="27"/>
      <c r="ER424" s="27"/>
      <c r="ES424" s="27"/>
      <c r="ET424" s="27"/>
      <c r="EU424" s="27"/>
      <c r="EV424" s="27"/>
      <c r="EW424" s="27"/>
      <c r="EX424" s="27"/>
      <c r="EY424" s="27"/>
      <c r="EZ424" s="27"/>
      <c r="FA424" s="27"/>
      <c r="FB424" s="27"/>
      <c r="FC424" s="27"/>
      <c r="FD424" s="27"/>
      <c r="FE424" s="27"/>
      <c r="FF424" s="27"/>
      <c r="FG424" s="27"/>
      <c r="FH424" s="27"/>
      <c r="FI424" s="27"/>
      <c r="FJ424" s="27"/>
      <c r="FK424" s="27"/>
      <c r="FL424" s="27"/>
      <c r="FM424" s="27"/>
      <c r="FN424" s="27"/>
      <c r="FO424" s="27"/>
      <c r="FP424" s="27"/>
      <c r="FQ424" s="27"/>
      <c r="FR424" s="27"/>
      <c r="FS424" s="27"/>
      <c r="FT424" s="27"/>
      <c r="FU424" s="27"/>
      <c r="FV424" s="27"/>
      <c r="FW424" s="27"/>
      <c r="FX424" s="27"/>
      <c r="FY424" s="27"/>
      <c r="FZ424" s="27"/>
      <c r="GA424" s="27"/>
      <c r="GB424" s="27"/>
      <c r="GC424" s="27"/>
      <c r="GD424" s="27"/>
      <c r="GE424" s="27"/>
      <c r="GF424" s="27"/>
      <c r="GG424" s="27"/>
      <c r="GH424" s="27"/>
      <c r="GI424" s="27"/>
      <c r="GJ424" s="27"/>
      <c r="GK424" s="27"/>
      <c r="GL424" s="27"/>
      <c r="GM424" s="27"/>
      <c r="GN424" s="27"/>
      <c r="GO424" s="27"/>
      <c r="GP424" s="27"/>
      <c r="GQ424" s="27"/>
      <c r="GR424" s="27"/>
      <c r="GS424" s="27"/>
      <c r="GT424" s="27"/>
      <c r="GU424" s="27"/>
      <c r="GV424" s="27"/>
      <c r="GW424" s="27"/>
      <c r="GX424" s="27"/>
      <c r="GY424" s="27"/>
      <c r="GZ424" s="27"/>
      <c r="HA424" s="27"/>
      <c r="HB424" s="27"/>
      <c r="HC424" s="27"/>
      <c r="HD424" s="27"/>
      <c r="HE424" s="27"/>
      <c r="HF424" s="27"/>
      <c r="HG424" s="27"/>
      <c r="HH424" s="27"/>
      <c r="HI424" s="27"/>
      <c r="HJ424" s="27"/>
      <c r="HK424" s="27"/>
      <c r="HL424" s="27"/>
      <c r="HM424" s="27"/>
      <c r="HN424" s="27"/>
      <c r="HO424" s="27"/>
      <c r="HP424" s="27"/>
      <c r="HQ424" s="27"/>
      <c r="HR424" s="27"/>
      <c r="HS424" s="27"/>
      <c r="HT424" s="27"/>
      <c r="HU424" s="27"/>
      <c r="HV424" s="27"/>
      <c r="HW424" s="27"/>
      <c r="HX424" s="27"/>
      <c r="HY424" s="27"/>
      <c r="HZ424" s="27"/>
    </row>
    <row r="425" spans="1:234" s="32" customFormat="1" ht="25.5" customHeight="1" x14ac:dyDescent="0.2">
      <c r="A425" s="139"/>
      <c r="B425" s="150"/>
      <c r="C425" s="56" t="s">
        <v>490</v>
      </c>
      <c r="D425" s="57" t="s">
        <v>293</v>
      </c>
      <c r="E425" s="150"/>
      <c r="F425" s="56" t="s">
        <v>490</v>
      </c>
      <c r="G425" s="57" t="s">
        <v>293</v>
      </c>
      <c r="H425" s="137"/>
      <c r="I425" s="51" t="s">
        <v>513</v>
      </c>
      <c r="J425" s="31" t="s">
        <v>293</v>
      </c>
    </row>
    <row r="426" spans="1:234" ht="18" x14ac:dyDescent="0.25">
      <c r="A426" s="33" t="s">
        <v>496</v>
      </c>
      <c r="B426" s="58"/>
      <c r="C426" s="58"/>
      <c r="D426" s="62"/>
      <c r="E426" s="58"/>
      <c r="F426" s="58"/>
      <c r="G426" s="62"/>
      <c r="H426" s="34"/>
      <c r="I426" s="34"/>
      <c r="J426" s="35"/>
    </row>
    <row r="427" spans="1:234" x14ac:dyDescent="0.2">
      <c r="A427" s="34" t="s">
        <v>268</v>
      </c>
      <c r="B427" s="37">
        <v>81</v>
      </c>
      <c r="C427" s="60">
        <v>48</v>
      </c>
      <c r="D427" s="63">
        <v>59.25925925925926</v>
      </c>
      <c r="E427" s="37">
        <v>80</v>
      </c>
      <c r="F427" s="60">
        <v>46</v>
      </c>
      <c r="G427" s="63">
        <v>57.5</v>
      </c>
      <c r="H427" s="37">
        <v>148</v>
      </c>
      <c r="I427" s="38">
        <v>105</v>
      </c>
      <c r="J427" s="39">
        <v>70.945945945945951</v>
      </c>
    </row>
    <row r="428" spans="1:234" x14ac:dyDescent="0.2">
      <c r="A428" s="34" t="s">
        <v>368</v>
      </c>
      <c r="B428" s="37">
        <v>161</v>
      </c>
      <c r="C428" s="60">
        <v>106</v>
      </c>
      <c r="D428" s="63">
        <v>65.838509316770185</v>
      </c>
      <c r="E428" s="37">
        <v>184</v>
      </c>
      <c r="F428" s="60">
        <v>124</v>
      </c>
      <c r="G428" s="63">
        <v>67.391304347826093</v>
      </c>
      <c r="H428" s="37">
        <v>316</v>
      </c>
      <c r="I428" s="38">
        <v>234</v>
      </c>
      <c r="J428" s="39">
        <v>74.050632911392398</v>
      </c>
    </row>
    <row r="429" spans="1:234" x14ac:dyDescent="0.2">
      <c r="A429" s="34" t="s">
        <v>271</v>
      </c>
      <c r="B429" s="37">
        <v>110</v>
      </c>
      <c r="C429" s="60">
        <v>69</v>
      </c>
      <c r="D429" s="63">
        <v>62.727272727272727</v>
      </c>
      <c r="E429" s="37">
        <v>118</v>
      </c>
      <c r="F429" s="60">
        <v>71</v>
      </c>
      <c r="G429" s="63">
        <v>60.16949152542373</v>
      </c>
      <c r="H429" s="37">
        <v>263</v>
      </c>
      <c r="I429" s="38">
        <v>195</v>
      </c>
      <c r="J429" s="39">
        <v>74.144486692015207</v>
      </c>
    </row>
    <row r="430" spans="1:234" x14ac:dyDescent="0.2">
      <c r="A430" s="34" t="s">
        <v>332</v>
      </c>
      <c r="B430" s="37">
        <v>118</v>
      </c>
      <c r="C430" s="60">
        <v>92</v>
      </c>
      <c r="D430" s="63">
        <v>77.966101694915253</v>
      </c>
      <c r="E430" s="37">
        <v>130</v>
      </c>
      <c r="F430" s="60">
        <v>93</v>
      </c>
      <c r="G430" s="63">
        <v>71.538461538461533</v>
      </c>
      <c r="H430" s="37">
        <v>251</v>
      </c>
      <c r="I430" s="38">
        <v>204</v>
      </c>
      <c r="J430" s="39">
        <v>81.274900398406373</v>
      </c>
    </row>
    <row r="431" spans="1:234" x14ac:dyDescent="0.2">
      <c r="A431" s="34" t="s">
        <v>274</v>
      </c>
      <c r="B431" s="37">
        <v>57</v>
      </c>
      <c r="C431" s="60">
        <v>42</v>
      </c>
      <c r="D431" s="63">
        <v>73.684210526315795</v>
      </c>
      <c r="E431" s="37">
        <v>55</v>
      </c>
      <c r="F431" s="60">
        <v>32</v>
      </c>
      <c r="G431" s="63">
        <v>58.18181818181818</v>
      </c>
      <c r="H431" s="37">
        <v>111</v>
      </c>
      <c r="I431" s="38">
        <v>88</v>
      </c>
      <c r="J431" s="39">
        <v>79.27927927927928</v>
      </c>
    </row>
    <row r="432" spans="1:234" x14ac:dyDescent="0.2">
      <c r="A432" s="34" t="s">
        <v>275</v>
      </c>
      <c r="B432" s="37">
        <v>405</v>
      </c>
      <c r="C432" s="60">
        <v>218</v>
      </c>
      <c r="D432" s="63">
        <v>53.827160493827158</v>
      </c>
      <c r="E432" s="37">
        <v>429</v>
      </c>
      <c r="F432" s="60">
        <v>207</v>
      </c>
      <c r="G432" s="63">
        <v>48.251748251748253</v>
      </c>
      <c r="H432" s="37">
        <v>868</v>
      </c>
      <c r="I432" s="38">
        <v>574</v>
      </c>
      <c r="J432" s="39">
        <v>66.129032258064512</v>
      </c>
    </row>
    <row r="433" spans="1:10" x14ac:dyDescent="0.2">
      <c r="A433" s="34" t="s">
        <v>277</v>
      </c>
      <c r="B433" s="37">
        <v>204</v>
      </c>
      <c r="C433" s="60">
        <v>121</v>
      </c>
      <c r="D433" s="63">
        <v>59.313725490196077</v>
      </c>
      <c r="E433" s="37">
        <v>199</v>
      </c>
      <c r="F433" s="60">
        <v>83</v>
      </c>
      <c r="G433" s="63">
        <v>41.708542713567837</v>
      </c>
      <c r="H433" s="37">
        <v>454</v>
      </c>
      <c r="I433" s="38">
        <v>289</v>
      </c>
      <c r="J433" s="39">
        <v>63.656387665198238</v>
      </c>
    </row>
    <row r="434" spans="1:10" x14ac:dyDescent="0.2">
      <c r="A434" s="34" t="s">
        <v>278</v>
      </c>
      <c r="B434" s="37">
        <v>173</v>
      </c>
      <c r="C434" s="60">
        <v>95</v>
      </c>
      <c r="D434" s="63">
        <v>54.913294797687861</v>
      </c>
      <c r="E434" s="37">
        <v>161</v>
      </c>
      <c r="F434" s="60">
        <v>78</v>
      </c>
      <c r="G434" s="63">
        <v>48.447204968944099</v>
      </c>
      <c r="H434" s="37">
        <v>377</v>
      </c>
      <c r="I434" s="38">
        <v>256</v>
      </c>
      <c r="J434" s="39">
        <v>67.904509283819635</v>
      </c>
    </row>
    <row r="435" spans="1:10" x14ac:dyDescent="0.2">
      <c r="A435" s="34" t="s">
        <v>279</v>
      </c>
      <c r="B435" s="37">
        <v>399</v>
      </c>
      <c r="C435" s="60">
        <v>274</v>
      </c>
      <c r="D435" s="63">
        <v>68.67167919799499</v>
      </c>
      <c r="E435" s="37">
        <v>449</v>
      </c>
      <c r="F435" s="60">
        <v>263</v>
      </c>
      <c r="G435" s="63">
        <v>58.574610244988861</v>
      </c>
      <c r="H435" s="37">
        <v>973</v>
      </c>
      <c r="I435" s="38">
        <v>732</v>
      </c>
      <c r="J435" s="39">
        <v>75.231243576567323</v>
      </c>
    </row>
    <row r="436" spans="1:10" x14ac:dyDescent="0.2">
      <c r="A436" s="34" t="s">
        <v>280</v>
      </c>
      <c r="B436" s="37">
        <v>69</v>
      </c>
      <c r="C436" s="60">
        <v>57</v>
      </c>
      <c r="D436" s="63">
        <v>82.608695652173907</v>
      </c>
      <c r="E436" s="37">
        <v>86</v>
      </c>
      <c r="F436" s="60">
        <v>62</v>
      </c>
      <c r="G436" s="63">
        <v>72.093023255813947</v>
      </c>
      <c r="H436" s="37">
        <v>164</v>
      </c>
      <c r="I436" s="38">
        <v>147</v>
      </c>
      <c r="J436" s="39">
        <v>89.634146341463421</v>
      </c>
    </row>
    <row r="437" spans="1:10" x14ac:dyDescent="0.2">
      <c r="A437" s="34" t="s">
        <v>284</v>
      </c>
      <c r="B437" s="37">
        <v>43</v>
      </c>
      <c r="C437" s="60">
        <v>26</v>
      </c>
      <c r="D437" s="63">
        <v>60.465116279069768</v>
      </c>
      <c r="E437" s="37">
        <v>49</v>
      </c>
      <c r="F437" s="60">
        <v>35</v>
      </c>
      <c r="G437" s="63">
        <v>71.428571428571431</v>
      </c>
      <c r="H437" s="37">
        <v>85</v>
      </c>
      <c r="I437" s="38">
        <v>74</v>
      </c>
      <c r="J437" s="39">
        <v>87.058823529411768</v>
      </c>
    </row>
    <row r="438" spans="1:10" x14ac:dyDescent="0.2">
      <c r="A438" s="34" t="s">
        <v>285</v>
      </c>
      <c r="B438" s="37">
        <v>383</v>
      </c>
      <c r="C438" s="60">
        <v>237</v>
      </c>
      <c r="D438" s="63">
        <v>61.879895561357699</v>
      </c>
      <c r="E438" s="37">
        <v>364</v>
      </c>
      <c r="F438" s="60">
        <v>210</v>
      </c>
      <c r="G438" s="63">
        <v>57.692307692307693</v>
      </c>
      <c r="H438" s="37">
        <v>868</v>
      </c>
      <c r="I438" s="38">
        <v>639</v>
      </c>
      <c r="J438" s="39">
        <v>73.617511520737324</v>
      </c>
    </row>
    <row r="439" spans="1:10" x14ac:dyDescent="0.2">
      <c r="A439" s="34" t="s">
        <v>286</v>
      </c>
      <c r="B439" s="37">
        <v>93</v>
      </c>
      <c r="C439" s="60">
        <v>61</v>
      </c>
      <c r="D439" s="63">
        <v>65.591397849462368</v>
      </c>
      <c r="E439" s="37">
        <v>105</v>
      </c>
      <c r="F439" s="60">
        <v>77</v>
      </c>
      <c r="G439" s="63">
        <v>73.333333333333329</v>
      </c>
      <c r="H439" s="37">
        <v>214</v>
      </c>
      <c r="I439" s="38">
        <v>164</v>
      </c>
      <c r="J439" s="39">
        <v>76.635514018691595</v>
      </c>
    </row>
    <row r="440" spans="1:10" x14ac:dyDescent="0.2">
      <c r="A440" s="34" t="s">
        <v>287</v>
      </c>
      <c r="B440" s="37">
        <v>28</v>
      </c>
      <c r="C440" s="60">
        <v>11</v>
      </c>
      <c r="D440" s="63">
        <v>39.285714285714278</v>
      </c>
      <c r="E440" s="37">
        <v>47</v>
      </c>
      <c r="F440" s="60">
        <v>14</v>
      </c>
      <c r="G440" s="63">
        <v>29.787234042553191</v>
      </c>
      <c r="H440" s="37">
        <v>83</v>
      </c>
      <c r="I440" s="38">
        <v>45</v>
      </c>
      <c r="J440" s="39">
        <v>54.216867469879517</v>
      </c>
    </row>
    <row r="441" spans="1:10" x14ac:dyDescent="0.2">
      <c r="A441" s="34" t="s">
        <v>288</v>
      </c>
      <c r="B441" s="37">
        <v>69</v>
      </c>
      <c r="C441" s="60">
        <v>52</v>
      </c>
      <c r="D441" s="63">
        <v>75.362318840579704</v>
      </c>
      <c r="E441" s="37">
        <v>65</v>
      </c>
      <c r="F441" s="60">
        <v>43</v>
      </c>
      <c r="G441" s="63">
        <v>66.15384615384616</v>
      </c>
      <c r="H441" s="37">
        <v>126</v>
      </c>
      <c r="I441" s="38">
        <v>103</v>
      </c>
      <c r="J441" s="39">
        <v>81.746031746031747</v>
      </c>
    </row>
    <row r="442" spans="1:10" x14ac:dyDescent="0.2">
      <c r="A442" s="34" t="s">
        <v>291</v>
      </c>
      <c r="B442" s="37">
        <v>71</v>
      </c>
      <c r="C442" s="60">
        <v>49</v>
      </c>
      <c r="D442" s="63">
        <v>69.014084507042256</v>
      </c>
      <c r="E442" s="37">
        <v>62</v>
      </c>
      <c r="F442" s="60">
        <v>44</v>
      </c>
      <c r="G442" s="63">
        <v>70.967741935483872</v>
      </c>
      <c r="H442" s="37">
        <v>127</v>
      </c>
      <c r="I442" s="38">
        <v>109</v>
      </c>
      <c r="J442" s="39">
        <v>85.826771653543304</v>
      </c>
    </row>
    <row r="443" spans="1:10" ht="13.5" thickBot="1" x14ac:dyDescent="0.25">
      <c r="A443" s="40" t="s">
        <v>295</v>
      </c>
      <c r="B443" s="61">
        <f>SUM(B427:B442)</f>
        <v>2464</v>
      </c>
      <c r="C443" s="61">
        <f>SUM(C427:C442)</f>
        <v>1558</v>
      </c>
      <c r="D443" s="64">
        <f>(C443/B443)*100</f>
        <v>63.230519480519476</v>
      </c>
      <c r="E443" s="61">
        <f>SUM(E427:E442)</f>
        <v>2583</v>
      </c>
      <c r="F443" s="61">
        <f>SUM(F427:F442)</f>
        <v>1482</v>
      </c>
      <c r="G443" s="64">
        <f>(F443/E443)*100</f>
        <v>57.375145180023225</v>
      </c>
      <c r="H443" s="41">
        <f>SUM(H427:H442)</f>
        <v>5428</v>
      </c>
      <c r="I443" s="41">
        <f>SUM(I427:I442)</f>
        <v>3958</v>
      </c>
      <c r="J443" s="42">
        <f>(I443/H443)*100</f>
        <v>72.918201915991148</v>
      </c>
    </row>
    <row r="444" spans="1:10" ht="13.5" thickTop="1" x14ac:dyDescent="0.2">
      <c r="B444" s="47"/>
      <c r="D444" s="18"/>
      <c r="E444" s="47"/>
      <c r="F444" s="17"/>
      <c r="G444" s="18"/>
    </row>
    <row r="445" spans="1:10" ht="13.5" thickBot="1" x14ac:dyDescent="0.25">
      <c r="A445" s="40" t="s">
        <v>313</v>
      </c>
      <c r="B445" s="61">
        <f>SUM(B18+B38+B54+B69+B87+B97+B123+B141+B160+B190+B210+B223+B233+B243+B254+B267+B289+B306+B320+B337+B357+B380+B405+B423+B443)</f>
        <v>91793</v>
      </c>
      <c r="C445" s="61">
        <f>SUM(C18+C38+C54+C69+C87+C97+C123+C141+C160+C190+C210+C223+C233+C243+C254+C267+C289+C306+C320+C337+C357+C380+C405+C423+C443)</f>
        <v>54561</v>
      </c>
      <c r="D445" s="64">
        <f>(C445/B445)*100</f>
        <v>59.439172921682484</v>
      </c>
      <c r="E445" s="61">
        <f>SUM(E18+E38+E54+E69+E87+E97+E123+E141+E160+E190+E210+E223+E233+E243+E254+E267+E289+E306+E320+E337+E357+E380+E405+E423+E443)</f>
        <v>96093</v>
      </c>
      <c r="F445" s="61">
        <f>SUM(F18+F38+F54+F69+F87+F97+F123+F141+F160+F190+F210+F223+F233+F243+F254+F267+F289+F306+F320+F337+F357+F380+F405+F423+F443)</f>
        <v>53390</v>
      </c>
      <c r="G445" s="64">
        <f>(F445/E445)*100</f>
        <v>55.560758848199143</v>
      </c>
      <c r="H445" s="41">
        <f>SUM(H18+H38+H54+H69+H87+H97+H123+H141+H160+H190+H210+H223+H233+H243+H254+H267+H289+H306+H320+H337+H357+H380+H405+H423+H443)</f>
        <v>198841</v>
      </c>
      <c r="I445" s="41">
        <f>SUM(I18+I38+I54+I69+I87+I97+I123+I141+I160+I190+I210+I223+I233+I243+I254+I267+I289+I306+I320+I337+I357+I380+I405+I423+I443)</f>
        <v>140465</v>
      </c>
      <c r="J445" s="42">
        <f>(I445/H445)*100</f>
        <v>70.641869634532114</v>
      </c>
    </row>
    <row r="446" spans="1:10" ht="13.5" thickTop="1" x14ac:dyDescent="0.2"/>
    <row r="447" spans="1:10" ht="15" x14ac:dyDescent="0.2">
      <c r="A447" s="91" t="s">
        <v>373</v>
      </c>
      <c r="C447" s="18"/>
      <c r="D447" s="17"/>
      <c r="E447" s="17"/>
      <c r="F447" s="17"/>
      <c r="G447" s="17"/>
      <c r="H447" s="17"/>
      <c r="J447" s="22"/>
    </row>
  </sheetData>
  <mergeCells count="175">
    <mergeCell ref="E338:E339"/>
    <mergeCell ref="F338:G338"/>
    <mergeCell ref="E358:E359"/>
    <mergeCell ref="F358:G358"/>
    <mergeCell ref="E381:E382"/>
    <mergeCell ref="F381:G381"/>
    <mergeCell ref="E406:E407"/>
    <mergeCell ref="F406:G406"/>
    <mergeCell ref="E424:E425"/>
    <mergeCell ref="F424:G424"/>
    <mergeCell ref="E255:E256"/>
    <mergeCell ref="F255:G255"/>
    <mergeCell ref="E268:E269"/>
    <mergeCell ref="F268:G268"/>
    <mergeCell ref="E290:E291"/>
    <mergeCell ref="F290:G290"/>
    <mergeCell ref="E307:E308"/>
    <mergeCell ref="F307:G307"/>
    <mergeCell ref="E321:E322"/>
    <mergeCell ref="F321:G321"/>
    <mergeCell ref="E191:E192"/>
    <mergeCell ref="F191:G191"/>
    <mergeCell ref="E211:E212"/>
    <mergeCell ref="F211:G211"/>
    <mergeCell ref="E224:E225"/>
    <mergeCell ref="F224:G224"/>
    <mergeCell ref="E234:E235"/>
    <mergeCell ref="F234:G234"/>
    <mergeCell ref="E244:E245"/>
    <mergeCell ref="F244:G244"/>
    <mergeCell ref="E88:E89"/>
    <mergeCell ref="F88:G88"/>
    <mergeCell ref="E98:E99"/>
    <mergeCell ref="F98:G98"/>
    <mergeCell ref="E124:E125"/>
    <mergeCell ref="F124:G124"/>
    <mergeCell ref="E142:E143"/>
    <mergeCell ref="F142:G142"/>
    <mergeCell ref="E161:E162"/>
    <mergeCell ref="F161:G161"/>
    <mergeCell ref="E5:E6"/>
    <mergeCell ref="F5:G5"/>
    <mergeCell ref="E19:E20"/>
    <mergeCell ref="F19:G19"/>
    <mergeCell ref="E39:E40"/>
    <mergeCell ref="F39:G39"/>
    <mergeCell ref="E55:E56"/>
    <mergeCell ref="F55:G55"/>
    <mergeCell ref="E70:E71"/>
    <mergeCell ref="F70:G70"/>
    <mergeCell ref="H424:H425"/>
    <mergeCell ref="I424:J424"/>
    <mergeCell ref="H358:H359"/>
    <mergeCell ref="I358:J358"/>
    <mergeCell ref="H381:H382"/>
    <mergeCell ref="I381:J381"/>
    <mergeCell ref="H406:H407"/>
    <mergeCell ref="I406:J406"/>
    <mergeCell ref="H307:H308"/>
    <mergeCell ref="I307:J307"/>
    <mergeCell ref="H321:H322"/>
    <mergeCell ref="I321:J321"/>
    <mergeCell ref="H338:H339"/>
    <mergeCell ref="I338:J338"/>
    <mergeCell ref="H255:H256"/>
    <mergeCell ref="I255:J255"/>
    <mergeCell ref="H268:H269"/>
    <mergeCell ref="I268:J268"/>
    <mergeCell ref="H290:H291"/>
    <mergeCell ref="I290:J290"/>
    <mergeCell ref="H224:H225"/>
    <mergeCell ref="I224:J224"/>
    <mergeCell ref="H234:H235"/>
    <mergeCell ref="I234:J234"/>
    <mergeCell ref="H244:H245"/>
    <mergeCell ref="I244:J244"/>
    <mergeCell ref="H161:H162"/>
    <mergeCell ref="I161:J161"/>
    <mergeCell ref="H191:H192"/>
    <mergeCell ref="I191:J191"/>
    <mergeCell ref="H211:H212"/>
    <mergeCell ref="I211:J211"/>
    <mergeCell ref="H98:H99"/>
    <mergeCell ref="I98:J98"/>
    <mergeCell ref="H124:H125"/>
    <mergeCell ref="I124:J124"/>
    <mergeCell ref="H142:H143"/>
    <mergeCell ref="I142:J142"/>
    <mergeCell ref="H55:H56"/>
    <mergeCell ref="I55:J55"/>
    <mergeCell ref="H70:H71"/>
    <mergeCell ref="I70:J70"/>
    <mergeCell ref="H88:H89"/>
    <mergeCell ref="I88:J88"/>
    <mergeCell ref="H5:H6"/>
    <mergeCell ref="I5:J5"/>
    <mergeCell ref="H19:H20"/>
    <mergeCell ref="I19:J19"/>
    <mergeCell ref="H39:H40"/>
    <mergeCell ref="I39:J39"/>
    <mergeCell ref="B424:B425"/>
    <mergeCell ref="C424:D424"/>
    <mergeCell ref="A424:A425"/>
    <mergeCell ref="B381:B382"/>
    <mergeCell ref="C381:D381"/>
    <mergeCell ref="A406:A407"/>
    <mergeCell ref="B406:B407"/>
    <mergeCell ref="C406:D406"/>
    <mergeCell ref="A381:A382"/>
    <mergeCell ref="B338:B339"/>
    <mergeCell ref="C338:D338"/>
    <mergeCell ref="A358:A359"/>
    <mergeCell ref="B358:B359"/>
    <mergeCell ref="C358:D358"/>
    <mergeCell ref="A338:A339"/>
    <mergeCell ref="B307:B308"/>
    <mergeCell ref="C307:D307"/>
    <mergeCell ref="A321:A322"/>
    <mergeCell ref="B321:B322"/>
    <mergeCell ref="C321:D321"/>
    <mergeCell ref="A307:A308"/>
    <mergeCell ref="B268:B269"/>
    <mergeCell ref="C268:D268"/>
    <mergeCell ref="A290:A291"/>
    <mergeCell ref="B290:B291"/>
    <mergeCell ref="C290:D290"/>
    <mergeCell ref="A268:A269"/>
    <mergeCell ref="B244:B245"/>
    <mergeCell ref="C244:D244"/>
    <mergeCell ref="A255:A256"/>
    <mergeCell ref="B255:B256"/>
    <mergeCell ref="C255:D255"/>
    <mergeCell ref="A244:A245"/>
    <mergeCell ref="B224:B225"/>
    <mergeCell ref="C224:D224"/>
    <mergeCell ref="A234:A235"/>
    <mergeCell ref="B234:B235"/>
    <mergeCell ref="C234:D234"/>
    <mergeCell ref="A224:A225"/>
    <mergeCell ref="B191:B192"/>
    <mergeCell ref="C191:D191"/>
    <mergeCell ref="A211:A212"/>
    <mergeCell ref="B211:B212"/>
    <mergeCell ref="C211:D211"/>
    <mergeCell ref="A191:A192"/>
    <mergeCell ref="B142:B143"/>
    <mergeCell ref="C142:D142"/>
    <mergeCell ref="A161:A162"/>
    <mergeCell ref="B161:B162"/>
    <mergeCell ref="C161:D161"/>
    <mergeCell ref="A142:A143"/>
    <mergeCell ref="B98:B99"/>
    <mergeCell ref="C98:D98"/>
    <mergeCell ref="A124:A125"/>
    <mergeCell ref="B124:B125"/>
    <mergeCell ref="C124:D124"/>
    <mergeCell ref="A98:A99"/>
    <mergeCell ref="B5:B6"/>
    <mergeCell ref="C5:D5"/>
    <mergeCell ref="A19:A20"/>
    <mergeCell ref="B19:B20"/>
    <mergeCell ref="C19:D19"/>
    <mergeCell ref="A5:A6"/>
    <mergeCell ref="B70:B71"/>
    <mergeCell ref="C70:D70"/>
    <mergeCell ref="A88:A89"/>
    <mergeCell ref="B88:B89"/>
    <mergeCell ref="C88:D88"/>
    <mergeCell ref="A70:A71"/>
    <mergeCell ref="B39:B40"/>
    <mergeCell ref="C39:D39"/>
    <mergeCell ref="A55:A56"/>
    <mergeCell ref="B55:B56"/>
    <mergeCell ref="C55:D55"/>
    <mergeCell ref="A39:A40"/>
  </mergeCells>
  <conditionalFormatting sqref="A1:A2 A5:A443 A445">
    <cfRule type="cellIs" dxfId="117" priority="100" stopIfTrue="1" operator="lessThan">
      <formula>0.9</formula>
    </cfRule>
  </conditionalFormatting>
  <conditionalFormatting sqref="A447">
    <cfRule type="cellIs" dxfId="116" priority="80" stopIfTrue="1" operator="lessThan">
      <formula>0.9</formula>
    </cfRule>
  </conditionalFormatting>
  <pageMargins left="0.78740157480314965" right="0.19685039370078741" top="0.78740157480314965" bottom="0.78740157480314965" header="0.51181102362204722" footer="0.51181102362204722"/>
  <pageSetup paperSize="9" scale="74" fitToHeight="17" orientation="landscape" r:id="rId1"/>
  <headerFooter alignWithMargins="0">
    <oddFooter>&amp;L&amp;"Times New Roman,Regular"&amp;9&amp;Z&amp;F&amp;C&amp;"Times New Roman,Regular"&amp;9&amp;A</oddFooter>
  </headerFooter>
  <rowBreaks count="25" manualBreakCount="25">
    <brk id="18" max="16383" man="1"/>
    <brk id="38" max="16383" man="1"/>
    <brk id="54" max="16383" man="1"/>
    <brk id="69" max="16383" man="1"/>
    <brk id="87" max="16383" man="1"/>
    <brk id="97" max="16383" man="1"/>
    <brk id="123" max="16383" man="1"/>
    <brk id="141" max="16383" man="1"/>
    <brk id="160" max="16383" man="1"/>
    <brk id="190" max="16383" man="1"/>
    <brk id="210" max="16383" man="1"/>
    <brk id="223" max="16383" man="1"/>
    <brk id="233" max="16383" man="1"/>
    <brk id="243" max="16383" man="1"/>
    <brk id="254" max="16383" man="1"/>
    <brk id="267" max="16383" man="1"/>
    <brk id="289" max="16383" man="1"/>
    <brk id="306" max="16383" man="1"/>
    <brk id="320" max="16383" man="1"/>
    <brk id="337" max="16383" man="1"/>
    <brk id="357" max="16383" man="1"/>
    <brk id="380" max="16383" man="1"/>
    <brk id="405" max="16383" man="1"/>
    <brk id="423" max="16383" man="1"/>
    <brk id="44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2F9E0-3E3F-47A1-9596-22CF7A437CFD}">
  <sheetPr codeName="Sheet6">
    <tabColor rgb="FFFF0000"/>
  </sheetPr>
  <dimension ref="A1:HW477"/>
  <sheetViews>
    <sheetView zoomScale="85" zoomScaleNormal="85" workbookViewId="0">
      <pane ySplit="3" topLeftCell="A4" activePane="bottomLeft" state="frozen"/>
      <selection pane="bottomLeft" activeCell="L19" sqref="L19"/>
    </sheetView>
  </sheetViews>
  <sheetFormatPr defaultColWidth="9.140625" defaultRowHeight="12.75" x14ac:dyDescent="0.2"/>
  <cols>
    <col min="1" max="1" width="45.42578125" style="17" customWidth="1"/>
    <col min="2" max="2" width="19.42578125" style="17" customWidth="1"/>
    <col min="3" max="3" width="13.28515625" style="17" customWidth="1"/>
    <col min="4" max="4" width="9.7109375" style="22" customWidth="1"/>
    <col min="5" max="16384" width="9.140625" style="17"/>
  </cols>
  <sheetData>
    <row r="1" spans="1:231" ht="18" x14ac:dyDescent="0.25">
      <c r="A1" s="16" t="s">
        <v>470</v>
      </c>
      <c r="C1" s="47"/>
      <c r="E1" s="47"/>
    </row>
    <row r="2" spans="1:231" ht="18" x14ac:dyDescent="0.25">
      <c r="A2" s="16" t="s">
        <v>374</v>
      </c>
      <c r="C2" s="47"/>
      <c r="E2" s="47"/>
    </row>
    <row r="3" spans="1:231" ht="18.75" customHeight="1" x14ac:dyDescent="0.2">
      <c r="A3" s="19" t="s">
        <v>491</v>
      </c>
      <c r="D3" s="47"/>
      <c r="E3" s="22"/>
      <c r="F3" s="47"/>
    </row>
    <row r="4" spans="1:231" ht="5.0999999999999996" customHeight="1" x14ac:dyDescent="0.2">
      <c r="A4" s="24"/>
      <c r="C4" s="47"/>
      <c r="E4" s="47"/>
    </row>
    <row r="5" spans="1:231" s="28" customFormat="1" ht="25.5" customHeight="1" x14ac:dyDescent="0.2">
      <c r="A5" s="138" t="s">
        <v>294</v>
      </c>
      <c r="B5" s="149" t="s">
        <v>514</v>
      </c>
      <c r="C5" s="151" t="s">
        <v>471</v>
      </c>
      <c r="D5" s="152"/>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row>
    <row r="6" spans="1:231" s="32" customFormat="1" ht="25.5" customHeight="1" x14ac:dyDescent="0.2">
      <c r="A6" s="139"/>
      <c r="B6" s="150"/>
      <c r="C6" s="56" t="s">
        <v>515</v>
      </c>
      <c r="D6" s="57" t="s">
        <v>293</v>
      </c>
    </row>
    <row r="7" spans="1:231" s="36" customFormat="1" ht="18" x14ac:dyDescent="0.25">
      <c r="A7" s="33" t="s">
        <v>314</v>
      </c>
      <c r="B7" s="58"/>
      <c r="C7" s="58"/>
      <c r="D7" s="59"/>
    </row>
    <row r="8" spans="1:231" x14ac:dyDescent="0.2">
      <c r="A8" s="34" t="s">
        <v>377</v>
      </c>
      <c r="B8" s="60">
        <v>372</v>
      </c>
      <c r="C8" s="60">
        <v>277</v>
      </c>
      <c r="D8" s="68">
        <v>74.462365591397855</v>
      </c>
      <c r="I8" s="74"/>
      <c r="J8" s="74"/>
    </row>
    <row r="9" spans="1:231" x14ac:dyDescent="0.2">
      <c r="A9" s="34" t="s">
        <v>0</v>
      </c>
      <c r="B9" s="60">
        <v>1919</v>
      </c>
      <c r="C9" s="60">
        <v>1599</v>
      </c>
      <c r="D9" s="68">
        <v>83.32464825429912</v>
      </c>
      <c r="I9" s="74"/>
      <c r="J9" s="74"/>
    </row>
    <row r="10" spans="1:231" x14ac:dyDescent="0.2">
      <c r="A10" s="34" t="s">
        <v>360</v>
      </c>
      <c r="B10" s="60">
        <v>368</v>
      </c>
      <c r="C10" s="60">
        <v>270</v>
      </c>
      <c r="D10" s="68">
        <v>73.369565217391298</v>
      </c>
      <c r="I10" s="74"/>
      <c r="J10" s="74"/>
    </row>
    <row r="11" spans="1:231" x14ac:dyDescent="0.2">
      <c r="A11" s="34" t="s">
        <v>356</v>
      </c>
      <c r="B11" s="60">
        <v>513</v>
      </c>
      <c r="C11" s="60">
        <v>387</v>
      </c>
      <c r="D11" s="68">
        <v>75.438596491228068</v>
      </c>
      <c r="I11" s="74"/>
      <c r="J11" s="74"/>
    </row>
    <row r="12" spans="1:231" x14ac:dyDescent="0.2">
      <c r="A12" s="34" t="s">
        <v>310</v>
      </c>
      <c r="B12" s="60">
        <v>325</v>
      </c>
      <c r="C12" s="60">
        <v>235</v>
      </c>
      <c r="D12" s="68">
        <v>72.307692307692307</v>
      </c>
      <c r="I12" s="74"/>
      <c r="J12" s="74"/>
    </row>
    <row r="13" spans="1:231" x14ac:dyDescent="0.2">
      <c r="A13" s="34" t="s">
        <v>1</v>
      </c>
      <c r="B13" s="60">
        <v>108</v>
      </c>
      <c r="C13" s="60">
        <v>78</v>
      </c>
      <c r="D13" s="68">
        <v>72.222222222222229</v>
      </c>
      <c r="I13" s="74"/>
      <c r="J13" s="74"/>
    </row>
    <row r="14" spans="1:231" x14ac:dyDescent="0.2">
      <c r="A14" s="34" t="s">
        <v>2</v>
      </c>
      <c r="B14" s="60">
        <v>244</v>
      </c>
      <c r="C14" s="60">
        <v>193</v>
      </c>
      <c r="D14" s="68">
        <v>79.098360655737707</v>
      </c>
      <c r="I14" s="74"/>
      <c r="J14" s="74"/>
    </row>
    <row r="15" spans="1:231" x14ac:dyDescent="0.2">
      <c r="A15" s="34" t="s">
        <v>3</v>
      </c>
      <c r="B15" s="60">
        <v>226</v>
      </c>
      <c r="C15" s="60">
        <v>174</v>
      </c>
      <c r="D15" s="68">
        <v>76.991150442477874</v>
      </c>
      <c r="I15" s="74"/>
      <c r="J15" s="74"/>
    </row>
    <row r="16" spans="1:231" x14ac:dyDescent="0.2">
      <c r="A16" s="34" t="s">
        <v>361</v>
      </c>
      <c r="B16" s="60">
        <v>621</v>
      </c>
      <c r="C16" s="60">
        <v>531</v>
      </c>
      <c r="D16" s="68">
        <v>85.507246376811594</v>
      </c>
      <c r="I16" s="74"/>
      <c r="J16" s="74"/>
    </row>
    <row r="17" spans="1:231" x14ac:dyDescent="0.2">
      <c r="A17" s="34" t="s">
        <v>357</v>
      </c>
      <c r="B17" s="60">
        <v>173</v>
      </c>
      <c r="C17" s="60">
        <v>124</v>
      </c>
      <c r="D17" s="68">
        <v>71.676300578034684</v>
      </c>
      <c r="I17" s="74"/>
      <c r="J17" s="74"/>
    </row>
    <row r="18" spans="1:231" ht="13.5" thickBot="1" x14ac:dyDescent="0.25">
      <c r="A18" s="40" t="s">
        <v>295</v>
      </c>
      <c r="B18" s="61">
        <f>SUM(B8:B17)</f>
        <v>4869</v>
      </c>
      <c r="C18" s="61">
        <f>SUM(C8:C17)</f>
        <v>3868</v>
      </c>
      <c r="D18" s="69">
        <f>(C18/B18)*100</f>
        <v>79.441363729718631</v>
      </c>
    </row>
    <row r="19" spans="1:231" s="28" customFormat="1" ht="25.5" customHeight="1" thickTop="1" x14ac:dyDescent="0.2">
      <c r="A19" s="153" t="s">
        <v>294</v>
      </c>
      <c r="B19" s="155" t="s">
        <v>514</v>
      </c>
      <c r="C19" s="157" t="s">
        <v>471</v>
      </c>
      <c r="D19" s="158"/>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row>
    <row r="20" spans="1:231" s="32" customFormat="1" ht="25.5" customHeight="1" x14ac:dyDescent="0.2">
      <c r="A20" s="154"/>
      <c r="B20" s="156"/>
      <c r="C20" s="56" t="s">
        <v>515</v>
      </c>
      <c r="D20" s="57" t="s">
        <v>293</v>
      </c>
    </row>
    <row r="21" spans="1:231" s="36" customFormat="1" ht="18" x14ac:dyDescent="0.25">
      <c r="A21" s="33" t="s">
        <v>315</v>
      </c>
      <c r="B21" s="58"/>
      <c r="C21" s="58"/>
      <c r="D21" s="59"/>
      <c r="F21" s="17"/>
      <c r="G21" s="17"/>
    </row>
    <row r="22" spans="1:231" x14ac:dyDescent="0.2">
      <c r="A22" s="34" t="s">
        <v>4</v>
      </c>
      <c r="B22" s="37">
        <v>279</v>
      </c>
      <c r="C22" s="60">
        <v>175</v>
      </c>
      <c r="D22" s="68">
        <v>62.724014336917563</v>
      </c>
      <c r="I22" s="74"/>
      <c r="J22" s="74"/>
    </row>
    <row r="23" spans="1:231" x14ac:dyDescent="0.2">
      <c r="A23" s="34" t="s">
        <v>5</v>
      </c>
      <c r="B23" s="37">
        <v>41</v>
      </c>
      <c r="C23" s="60">
        <v>22</v>
      </c>
      <c r="D23" s="68">
        <v>53.658536585365852</v>
      </c>
      <c r="I23" s="74"/>
      <c r="J23" s="74"/>
    </row>
    <row r="24" spans="1:231" x14ac:dyDescent="0.2">
      <c r="A24" s="34" t="s">
        <v>309</v>
      </c>
      <c r="B24" s="37">
        <v>187</v>
      </c>
      <c r="C24" s="60">
        <v>116</v>
      </c>
      <c r="D24" s="68">
        <v>62.032085561497333</v>
      </c>
      <c r="I24" s="74"/>
      <c r="J24" s="74"/>
    </row>
    <row r="25" spans="1:231" x14ac:dyDescent="0.2">
      <c r="A25" s="34" t="s">
        <v>348</v>
      </c>
      <c r="B25" s="37">
        <v>462</v>
      </c>
      <c r="C25" s="60">
        <v>218</v>
      </c>
      <c r="D25" s="68">
        <v>47.186147186147188</v>
      </c>
      <c r="I25" s="74"/>
      <c r="J25" s="74"/>
    </row>
    <row r="26" spans="1:231" x14ac:dyDescent="0.2">
      <c r="A26" s="34" t="s">
        <v>6</v>
      </c>
      <c r="B26" s="37">
        <v>108</v>
      </c>
      <c r="C26" s="60">
        <v>62</v>
      </c>
      <c r="D26" s="68">
        <v>57.407407407407398</v>
      </c>
      <c r="I26" s="74"/>
      <c r="J26" s="74"/>
    </row>
    <row r="27" spans="1:231" x14ac:dyDescent="0.2">
      <c r="A27" s="34" t="s">
        <v>7</v>
      </c>
      <c r="B27" s="37">
        <v>466</v>
      </c>
      <c r="C27" s="60">
        <v>304</v>
      </c>
      <c r="D27" s="68">
        <v>65.236051502145926</v>
      </c>
      <c r="I27" s="74"/>
      <c r="J27" s="74"/>
    </row>
    <row r="28" spans="1:231" x14ac:dyDescent="0.2">
      <c r="A28" s="34" t="s">
        <v>8</v>
      </c>
      <c r="B28" s="37">
        <v>1123</v>
      </c>
      <c r="C28" s="60">
        <v>628</v>
      </c>
      <c r="D28" s="68">
        <v>55.921638468388252</v>
      </c>
      <c r="I28" s="74"/>
      <c r="J28" s="74"/>
    </row>
    <row r="29" spans="1:231" x14ac:dyDescent="0.2">
      <c r="A29" s="34" t="s">
        <v>362</v>
      </c>
      <c r="B29" s="37">
        <v>381</v>
      </c>
      <c r="C29" s="60">
        <v>239</v>
      </c>
      <c r="D29" s="68">
        <v>62.729658792650923</v>
      </c>
      <c r="I29" s="74"/>
      <c r="J29" s="74"/>
    </row>
    <row r="30" spans="1:231" x14ac:dyDescent="0.2">
      <c r="A30" s="34" t="s">
        <v>9</v>
      </c>
      <c r="B30" s="37">
        <v>193</v>
      </c>
      <c r="C30" s="60">
        <v>123</v>
      </c>
      <c r="D30" s="68">
        <v>63.730569948186528</v>
      </c>
      <c r="I30" s="74"/>
      <c r="J30" s="74"/>
    </row>
    <row r="31" spans="1:231" x14ac:dyDescent="0.2">
      <c r="A31" s="34" t="s">
        <v>10</v>
      </c>
      <c r="B31" s="37">
        <v>255</v>
      </c>
      <c r="C31" s="60">
        <v>81</v>
      </c>
      <c r="D31" s="68">
        <v>31.764705882352938</v>
      </c>
      <c r="I31" s="74"/>
      <c r="J31" s="74"/>
    </row>
    <row r="32" spans="1:231" x14ac:dyDescent="0.2">
      <c r="A32" s="34" t="s">
        <v>500</v>
      </c>
      <c r="B32" s="37">
        <v>17</v>
      </c>
      <c r="C32" s="60">
        <v>13</v>
      </c>
      <c r="D32" s="68">
        <v>76.470588235294116</v>
      </c>
      <c r="I32" s="74"/>
      <c r="J32" s="74"/>
    </row>
    <row r="33" spans="1:231" x14ac:dyDescent="0.2">
      <c r="A33" s="34" t="s">
        <v>11</v>
      </c>
      <c r="B33" s="37">
        <v>507</v>
      </c>
      <c r="C33" s="60">
        <v>297</v>
      </c>
      <c r="D33" s="68">
        <v>58.579881656804737</v>
      </c>
      <c r="I33" s="74"/>
      <c r="J33" s="74"/>
    </row>
    <row r="34" spans="1:231" x14ac:dyDescent="0.2">
      <c r="A34" s="34" t="s">
        <v>346</v>
      </c>
      <c r="B34" s="37">
        <v>719</v>
      </c>
      <c r="C34" s="60">
        <v>402</v>
      </c>
      <c r="D34" s="68">
        <v>55.910987482614743</v>
      </c>
      <c r="I34" s="74"/>
      <c r="J34" s="74"/>
    </row>
    <row r="35" spans="1:231" x14ac:dyDescent="0.2">
      <c r="A35" s="34" t="s">
        <v>12</v>
      </c>
      <c r="B35" s="37">
        <v>33</v>
      </c>
      <c r="C35" s="60">
        <v>24</v>
      </c>
      <c r="D35" s="68">
        <v>72.727272727272734</v>
      </c>
      <c r="I35" s="74"/>
      <c r="J35" s="74"/>
    </row>
    <row r="36" spans="1:231" x14ac:dyDescent="0.2">
      <c r="A36" s="34" t="s">
        <v>13</v>
      </c>
      <c r="B36" s="37">
        <v>275</v>
      </c>
      <c r="C36" s="60">
        <v>172</v>
      </c>
      <c r="D36" s="68">
        <v>62.545454545454547</v>
      </c>
      <c r="I36" s="74"/>
      <c r="J36" s="74"/>
    </row>
    <row r="37" spans="1:231" x14ac:dyDescent="0.2">
      <c r="A37" s="54" t="s">
        <v>358</v>
      </c>
      <c r="B37" s="37">
        <v>371</v>
      </c>
      <c r="C37" s="60">
        <v>208</v>
      </c>
      <c r="D37" s="68">
        <v>56.064690026954167</v>
      </c>
      <c r="I37" s="74"/>
      <c r="J37" s="74"/>
    </row>
    <row r="38" spans="1:231" x14ac:dyDescent="0.2">
      <c r="A38" s="54" t="s">
        <v>14</v>
      </c>
      <c r="B38" s="60">
        <v>204</v>
      </c>
      <c r="C38" s="60">
        <v>151</v>
      </c>
      <c r="D38" s="68">
        <v>74.019607843137251</v>
      </c>
      <c r="I38" s="74"/>
      <c r="J38" s="74"/>
    </row>
    <row r="39" spans="1:231" ht="13.5" thickBot="1" x14ac:dyDescent="0.25">
      <c r="A39" s="40" t="s">
        <v>295</v>
      </c>
      <c r="B39" s="61">
        <f>SUM(B22:B38)</f>
        <v>5621</v>
      </c>
      <c r="C39" s="61">
        <f>SUM(C22:C38)</f>
        <v>3235</v>
      </c>
      <c r="D39" s="69">
        <f>(C39/B39)*100</f>
        <v>57.552037004091794</v>
      </c>
    </row>
    <row r="40" spans="1:231" s="28" customFormat="1" ht="25.5" customHeight="1" thickTop="1" x14ac:dyDescent="0.2">
      <c r="A40" s="138" t="s">
        <v>294</v>
      </c>
      <c r="B40" s="149" t="s">
        <v>514</v>
      </c>
      <c r="C40" s="151" t="s">
        <v>471</v>
      </c>
      <c r="D40" s="152"/>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row>
    <row r="41" spans="1:231" s="32" customFormat="1" ht="25.5" customHeight="1" x14ac:dyDescent="0.2">
      <c r="A41" s="139"/>
      <c r="B41" s="150"/>
      <c r="C41" s="56" t="s">
        <v>515</v>
      </c>
      <c r="D41" s="57" t="s">
        <v>293</v>
      </c>
    </row>
    <row r="42" spans="1:231" ht="18" x14ac:dyDescent="0.25">
      <c r="A42" s="33" t="s">
        <v>316</v>
      </c>
      <c r="B42" s="58"/>
      <c r="C42" s="58"/>
      <c r="D42" s="59"/>
    </row>
    <row r="43" spans="1:231" x14ac:dyDescent="0.2">
      <c r="A43" s="34" t="s">
        <v>15</v>
      </c>
      <c r="B43" s="37">
        <v>181</v>
      </c>
      <c r="C43" s="60">
        <v>148</v>
      </c>
      <c r="D43" s="68">
        <v>81.767955801104975</v>
      </c>
      <c r="I43" s="74"/>
      <c r="J43" s="74"/>
    </row>
    <row r="44" spans="1:231" x14ac:dyDescent="0.2">
      <c r="A44" s="34" t="s">
        <v>16</v>
      </c>
      <c r="B44" s="37">
        <v>611</v>
      </c>
      <c r="C44" s="60">
        <v>490</v>
      </c>
      <c r="D44" s="68">
        <v>80.196399345335522</v>
      </c>
      <c r="I44" s="74"/>
      <c r="J44" s="74"/>
    </row>
    <row r="45" spans="1:231" x14ac:dyDescent="0.2">
      <c r="A45" s="34" t="s">
        <v>17</v>
      </c>
      <c r="B45" s="37">
        <v>184</v>
      </c>
      <c r="C45" s="60">
        <v>151</v>
      </c>
      <c r="D45" s="68">
        <v>82.065217391304344</v>
      </c>
      <c r="I45" s="74"/>
      <c r="J45" s="74"/>
    </row>
    <row r="46" spans="1:231" x14ac:dyDescent="0.2">
      <c r="A46" s="34" t="s">
        <v>18</v>
      </c>
      <c r="B46" s="37">
        <v>232</v>
      </c>
      <c r="C46" s="60">
        <v>176</v>
      </c>
      <c r="D46" s="68">
        <v>75.862068965517238</v>
      </c>
      <c r="I46" s="74"/>
      <c r="J46" s="74"/>
    </row>
    <row r="47" spans="1:231" x14ac:dyDescent="0.2">
      <c r="A47" s="34" t="s">
        <v>19</v>
      </c>
      <c r="B47" s="37">
        <v>196</v>
      </c>
      <c r="C47" s="60">
        <v>146</v>
      </c>
      <c r="D47" s="68">
        <v>74.489795918367349</v>
      </c>
      <c r="I47" s="74"/>
      <c r="J47" s="74"/>
    </row>
    <row r="48" spans="1:231" x14ac:dyDescent="0.2">
      <c r="A48" s="34" t="s">
        <v>20</v>
      </c>
      <c r="B48" s="37">
        <v>902</v>
      </c>
      <c r="C48" s="60">
        <v>664</v>
      </c>
      <c r="D48" s="68">
        <v>73.614190687361415</v>
      </c>
      <c r="I48" s="74"/>
      <c r="J48" s="74"/>
    </row>
    <row r="49" spans="1:231" x14ac:dyDescent="0.2">
      <c r="A49" s="34" t="s">
        <v>21</v>
      </c>
      <c r="B49" s="37">
        <v>471</v>
      </c>
      <c r="C49" s="60">
        <v>330</v>
      </c>
      <c r="D49" s="68">
        <v>70.063694267515928</v>
      </c>
      <c r="I49" s="74"/>
      <c r="J49" s="74"/>
    </row>
    <row r="50" spans="1:231" x14ac:dyDescent="0.2">
      <c r="A50" s="34" t="s">
        <v>22</v>
      </c>
      <c r="B50" s="37">
        <v>345</v>
      </c>
      <c r="C50" s="60">
        <v>239</v>
      </c>
      <c r="D50" s="68">
        <v>69.275362318840578</v>
      </c>
      <c r="I50" s="74"/>
      <c r="J50" s="74"/>
    </row>
    <row r="51" spans="1:231" x14ac:dyDescent="0.2">
      <c r="A51" s="34" t="s">
        <v>23</v>
      </c>
      <c r="B51" s="37">
        <v>289</v>
      </c>
      <c r="C51" s="60">
        <v>222</v>
      </c>
      <c r="D51" s="68">
        <v>76.816608996539799</v>
      </c>
      <c r="I51" s="74"/>
      <c r="J51" s="74"/>
    </row>
    <row r="52" spans="1:231" ht="12.75" customHeight="1" x14ac:dyDescent="0.2">
      <c r="A52" s="34" t="s">
        <v>359</v>
      </c>
      <c r="B52" s="37">
        <v>219</v>
      </c>
      <c r="C52" s="60">
        <v>181</v>
      </c>
      <c r="D52" s="68">
        <v>82.648401826484019</v>
      </c>
      <c r="I52" s="74"/>
      <c r="J52" s="74"/>
    </row>
    <row r="53" spans="1:231" x14ac:dyDescent="0.2">
      <c r="A53" s="34" t="s">
        <v>24</v>
      </c>
      <c r="B53" s="37">
        <v>251</v>
      </c>
      <c r="C53" s="60">
        <v>193</v>
      </c>
      <c r="D53" s="68">
        <v>76.892430278884461</v>
      </c>
      <c r="I53" s="74"/>
      <c r="J53" s="74"/>
    </row>
    <row r="54" spans="1:231" x14ac:dyDescent="0.2">
      <c r="A54" s="54" t="s">
        <v>25</v>
      </c>
      <c r="B54" s="60">
        <v>133</v>
      </c>
      <c r="C54" s="60">
        <v>107</v>
      </c>
      <c r="D54" s="68">
        <v>80.451127819548873</v>
      </c>
      <c r="I54" s="74"/>
      <c r="J54" s="74"/>
    </row>
    <row r="55" spans="1:231" ht="13.5" thickBot="1" x14ac:dyDescent="0.25">
      <c r="A55" s="40" t="s">
        <v>295</v>
      </c>
      <c r="B55" s="61">
        <f>SUM(B43:B54)</f>
        <v>4014</v>
      </c>
      <c r="C55" s="61">
        <f>SUM(C43:C54)</f>
        <v>3047</v>
      </c>
      <c r="D55" s="69">
        <f>(C55/B55)*100</f>
        <v>75.909317389138025</v>
      </c>
    </row>
    <row r="56" spans="1:231" s="28" customFormat="1" ht="25.5" customHeight="1" thickTop="1" x14ac:dyDescent="0.2">
      <c r="A56" s="138" t="s">
        <v>294</v>
      </c>
      <c r="B56" s="149" t="s">
        <v>514</v>
      </c>
      <c r="C56" s="151" t="s">
        <v>471</v>
      </c>
      <c r="D56" s="152"/>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row>
    <row r="57" spans="1:231" s="32" customFormat="1" ht="25.5" customHeight="1" x14ac:dyDescent="0.2">
      <c r="A57" s="139"/>
      <c r="B57" s="150"/>
      <c r="C57" s="56" t="s">
        <v>515</v>
      </c>
      <c r="D57" s="57" t="s">
        <v>293</v>
      </c>
    </row>
    <row r="58" spans="1:231" ht="18" x14ac:dyDescent="0.25">
      <c r="A58" s="33" t="s">
        <v>317</v>
      </c>
      <c r="B58" s="58"/>
      <c r="C58" s="58"/>
      <c r="D58" s="62"/>
    </row>
    <row r="59" spans="1:231" x14ac:dyDescent="0.2">
      <c r="A59" s="34" t="s">
        <v>28</v>
      </c>
      <c r="B59" s="37">
        <v>276</v>
      </c>
      <c r="C59" s="60">
        <v>205</v>
      </c>
      <c r="D59" s="68">
        <v>74.275362318840578</v>
      </c>
      <c r="I59" s="74"/>
      <c r="J59" s="74"/>
    </row>
    <row r="60" spans="1:231" x14ac:dyDescent="0.2">
      <c r="A60" s="34" t="s">
        <v>29</v>
      </c>
      <c r="B60" s="37">
        <v>922</v>
      </c>
      <c r="C60" s="60">
        <v>619</v>
      </c>
      <c r="D60" s="68">
        <v>67.136659436008671</v>
      </c>
      <c r="I60" s="74"/>
      <c r="J60" s="74"/>
    </row>
    <row r="61" spans="1:231" x14ac:dyDescent="0.2">
      <c r="A61" s="34" t="s">
        <v>33</v>
      </c>
      <c r="B61" s="37">
        <v>609</v>
      </c>
      <c r="C61" s="60">
        <v>446</v>
      </c>
      <c r="D61" s="68">
        <v>73.234811165845642</v>
      </c>
      <c r="I61" s="74"/>
      <c r="J61" s="74"/>
    </row>
    <row r="62" spans="1:231" x14ac:dyDescent="0.2">
      <c r="A62" s="34" t="s">
        <v>36</v>
      </c>
      <c r="B62" s="37">
        <v>579</v>
      </c>
      <c r="C62" s="60">
        <v>356</v>
      </c>
      <c r="D62" s="68">
        <v>61.4853195164076</v>
      </c>
      <c r="I62" s="74"/>
      <c r="J62" s="74"/>
    </row>
    <row r="63" spans="1:231" x14ac:dyDescent="0.2">
      <c r="A63" s="34" t="s">
        <v>39</v>
      </c>
      <c r="B63" s="37">
        <v>166</v>
      </c>
      <c r="C63" s="60">
        <v>127</v>
      </c>
      <c r="D63" s="68">
        <v>76.506024096385545</v>
      </c>
      <c r="I63" s="74"/>
      <c r="J63" s="74"/>
    </row>
    <row r="64" spans="1:231" x14ac:dyDescent="0.2">
      <c r="A64" s="34" t="s">
        <v>40</v>
      </c>
      <c r="B64" s="37">
        <v>145</v>
      </c>
      <c r="C64" s="60">
        <v>106</v>
      </c>
      <c r="D64" s="68">
        <v>73.103448275862064</v>
      </c>
      <c r="I64" s="74"/>
      <c r="J64" s="74"/>
    </row>
    <row r="65" spans="1:231" x14ac:dyDescent="0.2">
      <c r="A65" s="34" t="s">
        <v>41</v>
      </c>
      <c r="B65" s="37">
        <v>307</v>
      </c>
      <c r="C65" s="60">
        <v>229</v>
      </c>
      <c r="D65" s="68">
        <v>74.592833876221505</v>
      </c>
      <c r="I65" s="74"/>
      <c r="J65" s="74"/>
    </row>
    <row r="66" spans="1:231" x14ac:dyDescent="0.2">
      <c r="A66" s="34" t="s">
        <v>43</v>
      </c>
      <c r="B66" s="37">
        <v>218</v>
      </c>
      <c r="C66" s="60">
        <v>95</v>
      </c>
      <c r="D66" s="68">
        <v>43.577981651376149</v>
      </c>
      <c r="I66" s="74"/>
      <c r="J66" s="74"/>
    </row>
    <row r="67" spans="1:231" x14ac:dyDescent="0.2">
      <c r="A67" s="34" t="s">
        <v>44</v>
      </c>
      <c r="B67" s="37">
        <v>388</v>
      </c>
      <c r="C67" s="60">
        <v>286</v>
      </c>
      <c r="D67" s="68">
        <v>73.711340206185568</v>
      </c>
      <c r="I67" s="74"/>
      <c r="J67" s="74"/>
    </row>
    <row r="68" spans="1:231" x14ac:dyDescent="0.2">
      <c r="A68" s="34" t="s">
        <v>48</v>
      </c>
      <c r="B68" s="37">
        <v>275</v>
      </c>
      <c r="C68" s="60">
        <v>150</v>
      </c>
      <c r="D68" s="68">
        <v>54.545454545454547</v>
      </c>
      <c r="I68" s="74"/>
      <c r="J68" s="74"/>
    </row>
    <row r="69" spans="1:231" x14ac:dyDescent="0.2">
      <c r="A69" s="54" t="s">
        <v>49</v>
      </c>
      <c r="B69" s="60">
        <v>1443</v>
      </c>
      <c r="C69" s="60">
        <v>949</v>
      </c>
      <c r="D69" s="68">
        <v>65.765765765765764</v>
      </c>
      <c r="I69" s="74"/>
      <c r="J69" s="74"/>
    </row>
    <row r="70" spans="1:231" ht="13.5" thickBot="1" x14ac:dyDescent="0.25">
      <c r="A70" s="40" t="s">
        <v>295</v>
      </c>
      <c r="B70" s="61">
        <f>SUM(B59:B69)</f>
        <v>5328</v>
      </c>
      <c r="C70" s="61">
        <f>SUM(C59:C69)</f>
        <v>3568</v>
      </c>
      <c r="D70" s="69">
        <f>(C70/B70)*100</f>
        <v>66.966966966966964</v>
      </c>
    </row>
    <row r="71" spans="1:231" s="28" customFormat="1" ht="25.5" customHeight="1" thickTop="1" x14ac:dyDescent="0.2">
      <c r="A71" s="138" t="s">
        <v>294</v>
      </c>
      <c r="B71" s="149" t="s">
        <v>514</v>
      </c>
      <c r="C71" s="151" t="s">
        <v>471</v>
      </c>
      <c r="D71" s="152"/>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row>
    <row r="72" spans="1:231" s="32" customFormat="1" ht="25.5" customHeight="1" x14ac:dyDescent="0.2">
      <c r="A72" s="139"/>
      <c r="B72" s="150"/>
      <c r="C72" s="56" t="s">
        <v>515</v>
      </c>
      <c r="D72" s="57" t="s">
        <v>293</v>
      </c>
    </row>
    <row r="73" spans="1:231" ht="18" x14ac:dyDescent="0.25">
      <c r="A73" s="33" t="s">
        <v>336</v>
      </c>
      <c r="B73" s="65"/>
      <c r="C73" s="65"/>
      <c r="D73" s="66"/>
    </row>
    <row r="74" spans="1:231" ht="12.75" customHeight="1" x14ac:dyDescent="0.2">
      <c r="A74" s="34" t="s">
        <v>26</v>
      </c>
      <c r="B74" s="37">
        <v>667</v>
      </c>
      <c r="C74" s="60">
        <v>404</v>
      </c>
      <c r="D74" s="68">
        <v>60.569715142428777</v>
      </c>
      <c r="I74" s="74"/>
      <c r="J74" s="74"/>
    </row>
    <row r="75" spans="1:231" ht="12.75" customHeight="1" x14ac:dyDescent="0.2">
      <c r="A75" s="34" t="s">
        <v>27</v>
      </c>
      <c r="B75" s="37">
        <v>272</v>
      </c>
      <c r="C75" s="60">
        <v>213</v>
      </c>
      <c r="D75" s="68">
        <v>78.308823529411768</v>
      </c>
      <c r="I75" s="74"/>
      <c r="J75" s="74"/>
    </row>
    <row r="76" spans="1:231" ht="12.75" customHeight="1" x14ac:dyDescent="0.2">
      <c r="A76" s="34" t="s">
        <v>30</v>
      </c>
      <c r="B76" s="37">
        <v>241</v>
      </c>
      <c r="C76" s="60">
        <v>205</v>
      </c>
      <c r="D76" s="68">
        <v>85.062240663900411</v>
      </c>
      <c r="I76" s="74"/>
      <c r="J76" s="74"/>
    </row>
    <row r="77" spans="1:231" ht="12.75" customHeight="1" x14ac:dyDescent="0.2">
      <c r="A77" s="34" t="s">
        <v>31</v>
      </c>
      <c r="B77" s="37">
        <v>1252</v>
      </c>
      <c r="C77" s="60">
        <v>794</v>
      </c>
      <c r="D77" s="68">
        <v>63.418530351437703</v>
      </c>
      <c r="I77" s="74"/>
      <c r="J77" s="74"/>
    </row>
    <row r="78" spans="1:231" ht="12.75" customHeight="1" x14ac:dyDescent="0.2">
      <c r="A78" s="34" t="s">
        <v>32</v>
      </c>
      <c r="B78" s="37">
        <v>199</v>
      </c>
      <c r="C78" s="60">
        <v>153</v>
      </c>
      <c r="D78" s="68">
        <v>76.884422110552762</v>
      </c>
      <c r="I78" s="74"/>
      <c r="J78" s="74"/>
    </row>
    <row r="79" spans="1:231" ht="12.75" customHeight="1" x14ac:dyDescent="0.2">
      <c r="A79" s="34" t="s">
        <v>34</v>
      </c>
      <c r="B79" s="37">
        <v>291</v>
      </c>
      <c r="C79" s="60">
        <v>226</v>
      </c>
      <c r="D79" s="68">
        <v>77.663230240549822</v>
      </c>
      <c r="I79" s="74"/>
      <c r="J79" s="74"/>
    </row>
    <row r="80" spans="1:231" ht="12.75" customHeight="1" x14ac:dyDescent="0.2">
      <c r="A80" s="34" t="s">
        <v>305</v>
      </c>
      <c r="B80" s="37">
        <v>729</v>
      </c>
      <c r="C80" s="60">
        <v>522</v>
      </c>
      <c r="D80" s="68">
        <v>71.604938271604937</v>
      </c>
      <c r="I80" s="74"/>
      <c r="J80" s="74"/>
    </row>
    <row r="81" spans="1:231" ht="12.75" customHeight="1" x14ac:dyDescent="0.2">
      <c r="A81" s="34" t="s">
        <v>35</v>
      </c>
      <c r="B81" s="37">
        <v>284</v>
      </c>
      <c r="C81" s="60">
        <v>217</v>
      </c>
      <c r="D81" s="68">
        <v>76.408450704225359</v>
      </c>
      <c r="I81" s="74"/>
      <c r="J81" s="74"/>
    </row>
    <row r="82" spans="1:231" ht="12.75" customHeight="1" x14ac:dyDescent="0.2">
      <c r="A82" s="34" t="s">
        <v>37</v>
      </c>
      <c r="B82" s="37">
        <v>179</v>
      </c>
      <c r="C82" s="60">
        <v>142</v>
      </c>
      <c r="D82" s="68">
        <v>79.32960893854748</v>
      </c>
      <c r="I82" s="74"/>
      <c r="J82" s="74"/>
    </row>
    <row r="83" spans="1:231" ht="12.75" customHeight="1" x14ac:dyDescent="0.2">
      <c r="A83" s="34" t="s">
        <v>38</v>
      </c>
      <c r="B83" s="37">
        <v>269</v>
      </c>
      <c r="C83" s="60">
        <v>204</v>
      </c>
      <c r="D83" s="68">
        <v>75.836431226765797</v>
      </c>
      <c r="I83" s="74"/>
      <c r="J83" s="74"/>
    </row>
    <row r="84" spans="1:231" ht="12.75" customHeight="1" x14ac:dyDescent="0.2">
      <c r="A84" s="34" t="s">
        <v>42</v>
      </c>
      <c r="B84" s="37">
        <v>419</v>
      </c>
      <c r="C84" s="60">
        <v>287</v>
      </c>
      <c r="D84" s="68">
        <v>68.496420047732698</v>
      </c>
      <c r="I84" s="74"/>
      <c r="J84" s="74"/>
    </row>
    <row r="85" spans="1:231" ht="12.75" customHeight="1" x14ac:dyDescent="0.2">
      <c r="A85" s="34" t="s">
        <v>45</v>
      </c>
      <c r="B85" s="37">
        <v>246</v>
      </c>
      <c r="C85" s="60">
        <v>214</v>
      </c>
      <c r="D85" s="68">
        <v>86.99186991869918</v>
      </c>
      <c r="I85" s="74"/>
      <c r="J85" s="74"/>
    </row>
    <row r="86" spans="1:231" ht="12.75" customHeight="1" x14ac:dyDescent="0.2">
      <c r="A86" s="34" t="s">
        <v>46</v>
      </c>
      <c r="B86" s="37">
        <v>306</v>
      </c>
      <c r="C86" s="60">
        <v>203</v>
      </c>
      <c r="D86" s="68">
        <v>66.33986928104575</v>
      </c>
      <c r="I86" s="74"/>
      <c r="J86" s="74"/>
    </row>
    <row r="87" spans="1:231" ht="12.75" customHeight="1" x14ac:dyDescent="0.2">
      <c r="A87" s="54" t="s">
        <v>47</v>
      </c>
      <c r="B87" s="60">
        <v>229</v>
      </c>
      <c r="C87" s="60">
        <v>188</v>
      </c>
      <c r="D87" s="68">
        <v>82.096069868995627</v>
      </c>
      <c r="I87" s="74"/>
      <c r="J87" s="74"/>
    </row>
    <row r="88" spans="1:231" ht="13.5" thickBot="1" x14ac:dyDescent="0.25">
      <c r="A88" s="40" t="s">
        <v>295</v>
      </c>
      <c r="B88" s="61">
        <f>SUM(B74:B87)</f>
        <v>5583</v>
      </c>
      <c r="C88" s="61">
        <f>SUM(C74:C87)</f>
        <v>3972</v>
      </c>
      <c r="D88" s="69">
        <f>(C88/B88)*100</f>
        <v>71.144545943041365</v>
      </c>
    </row>
    <row r="89" spans="1:231" s="28" customFormat="1" ht="25.5" customHeight="1" thickTop="1" x14ac:dyDescent="0.2">
      <c r="A89" s="138" t="s">
        <v>294</v>
      </c>
      <c r="B89" s="149" t="s">
        <v>514</v>
      </c>
      <c r="C89" s="151" t="s">
        <v>471</v>
      </c>
      <c r="D89" s="152"/>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row>
    <row r="90" spans="1:231" s="32" customFormat="1" ht="25.5" customHeight="1" x14ac:dyDescent="0.2">
      <c r="A90" s="139"/>
      <c r="B90" s="150"/>
      <c r="C90" s="56" t="s">
        <v>515</v>
      </c>
      <c r="D90" s="57" t="s">
        <v>293</v>
      </c>
    </row>
    <row r="91" spans="1:231" ht="18" x14ac:dyDescent="0.25">
      <c r="A91" s="33" t="s">
        <v>318</v>
      </c>
      <c r="B91" s="58"/>
      <c r="C91" s="58"/>
      <c r="D91" s="62"/>
    </row>
    <row r="92" spans="1:231" ht="12.75" customHeight="1" x14ac:dyDescent="0.2">
      <c r="A92" s="34" t="s">
        <v>50</v>
      </c>
      <c r="B92" s="37">
        <v>2470</v>
      </c>
      <c r="C92" s="60">
        <v>1589</v>
      </c>
      <c r="D92" s="68">
        <v>64.331983805668017</v>
      </c>
      <c r="I92" s="74"/>
      <c r="J92" s="74"/>
    </row>
    <row r="93" spans="1:231" ht="12.75" customHeight="1" x14ac:dyDescent="0.2">
      <c r="A93" s="34" t="s">
        <v>51</v>
      </c>
      <c r="B93" s="37">
        <v>406</v>
      </c>
      <c r="C93" s="60">
        <v>298</v>
      </c>
      <c r="D93" s="68">
        <v>73.399014778325125</v>
      </c>
      <c r="I93" s="74"/>
      <c r="J93" s="74"/>
    </row>
    <row r="94" spans="1:231" ht="12.75" customHeight="1" x14ac:dyDescent="0.2">
      <c r="A94" s="34" t="s">
        <v>52</v>
      </c>
      <c r="B94" s="37">
        <v>884</v>
      </c>
      <c r="C94" s="60">
        <v>513</v>
      </c>
      <c r="D94" s="68">
        <v>58.0316742081448</v>
      </c>
      <c r="I94" s="74"/>
      <c r="J94" s="74"/>
    </row>
    <row r="95" spans="1:231" ht="12.75" customHeight="1" x14ac:dyDescent="0.2">
      <c r="A95" s="55" t="s">
        <v>53</v>
      </c>
      <c r="B95" s="37">
        <v>568</v>
      </c>
      <c r="C95" s="60">
        <v>329</v>
      </c>
      <c r="D95" s="68">
        <v>57.922535211267608</v>
      </c>
      <c r="I95" s="74"/>
      <c r="J95" s="74"/>
    </row>
    <row r="96" spans="1:231" ht="12.75" customHeight="1" x14ac:dyDescent="0.2">
      <c r="A96" s="34" t="s">
        <v>54</v>
      </c>
      <c r="B96" s="37">
        <v>378</v>
      </c>
      <c r="C96" s="60">
        <v>103</v>
      </c>
      <c r="D96" s="68">
        <v>27.24867724867725</v>
      </c>
      <c r="I96" s="74"/>
      <c r="J96" s="74"/>
    </row>
    <row r="97" spans="1:231" ht="12.75" customHeight="1" x14ac:dyDescent="0.2">
      <c r="A97" s="54" t="s">
        <v>55</v>
      </c>
      <c r="B97" s="60">
        <v>224</v>
      </c>
      <c r="C97" s="60">
        <v>171</v>
      </c>
      <c r="D97" s="68">
        <v>76.339285714285708</v>
      </c>
      <c r="I97" s="74"/>
      <c r="J97" s="74"/>
    </row>
    <row r="98" spans="1:231" ht="13.5" thickBot="1" x14ac:dyDescent="0.25">
      <c r="A98" s="40" t="s">
        <v>295</v>
      </c>
      <c r="B98" s="61">
        <f>SUM(B92:B97)</f>
        <v>4930</v>
      </c>
      <c r="C98" s="61">
        <f>SUM(C92:C97)</f>
        <v>3003</v>
      </c>
      <c r="D98" s="69">
        <f>(C98/B98)*100</f>
        <v>60.912778904665309</v>
      </c>
    </row>
    <row r="99" spans="1:231" s="28" customFormat="1" ht="25.5" customHeight="1" thickTop="1" x14ac:dyDescent="0.2">
      <c r="A99" s="138" t="s">
        <v>294</v>
      </c>
      <c r="B99" s="149" t="s">
        <v>514</v>
      </c>
      <c r="C99" s="151" t="s">
        <v>471</v>
      </c>
      <c r="D99" s="152"/>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row>
    <row r="100" spans="1:231" s="32" customFormat="1" ht="25.5" customHeight="1" x14ac:dyDescent="0.2">
      <c r="A100" s="139"/>
      <c r="B100" s="150"/>
      <c r="C100" s="56" t="s">
        <v>515</v>
      </c>
      <c r="D100" s="57" t="s">
        <v>293</v>
      </c>
    </row>
    <row r="101" spans="1:231" ht="36" x14ac:dyDescent="0.25">
      <c r="A101" s="33" t="s">
        <v>337</v>
      </c>
      <c r="B101" s="58"/>
      <c r="C101" s="58"/>
      <c r="D101" s="62"/>
    </row>
    <row r="102" spans="1:231" x14ac:dyDescent="0.2">
      <c r="A102" s="34" t="s">
        <v>56</v>
      </c>
      <c r="B102" s="37">
        <v>216</v>
      </c>
      <c r="C102" s="60">
        <v>190</v>
      </c>
      <c r="D102" s="68">
        <v>87.962962962962962</v>
      </c>
      <c r="I102" s="74"/>
      <c r="J102" s="74"/>
    </row>
    <row r="103" spans="1:231" x14ac:dyDescent="0.2">
      <c r="A103" s="34" t="s">
        <v>57</v>
      </c>
      <c r="B103" s="37">
        <v>1430</v>
      </c>
      <c r="C103" s="60">
        <v>1054</v>
      </c>
      <c r="D103" s="68">
        <v>73.706293706293707</v>
      </c>
      <c r="I103" s="74"/>
      <c r="J103" s="74"/>
    </row>
    <row r="104" spans="1:231" x14ac:dyDescent="0.2">
      <c r="A104" s="34" t="s">
        <v>60</v>
      </c>
      <c r="B104" s="37">
        <v>323</v>
      </c>
      <c r="C104" s="60">
        <v>280</v>
      </c>
      <c r="D104" s="68">
        <v>86.687306501547994</v>
      </c>
      <c r="I104" s="74"/>
      <c r="J104" s="74"/>
    </row>
    <row r="105" spans="1:231" x14ac:dyDescent="0.2">
      <c r="A105" s="34" t="s">
        <v>62</v>
      </c>
      <c r="B105" s="37">
        <v>232</v>
      </c>
      <c r="C105" s="60">
        <v>191</v>
      </c>
      <c r="D105" s="68">
        <v>82.327586206896555</v>
      </c>
      <c r="I105" s="74"/>
      <c r="J105" s="74"/>
    </row>
    <row r="106" spans="1:231" x14ac:dyDescent="0.2">
      <c r="A106" s="34" t="s">
        <v>63</v>
      </c>
      <c r="B106" s="37">
        <v>171</v>
      </c>
      <c r="C106" s="60">
        <v>112</v>
      </c>
      <c r="D106" s="68">
        <v>65.497076023391813</v>
      </c>
      <c r="I106" s="74"/>
      <c r="J106" s="74"/>
    </row>
    <row r="107" spans="1:231" x14ac:dyDescent="0.2">
      <c r="A107" s="34" t="s">
        <v>67</v>
      </c>
      <c r="B107" s="37">
        <v>511</v>
      </c>
      <c r="C107" s="60">
        <v>402</v>
      </c>
      <c r="D107" s="68">
        <v>78.669275929549897</v>
      </c>
      <c r="I107" s="74"/>
      <c r="J107" s="74"/>
    </row>
    <row r="108" spans="1:231" x14ac:dyDescent="0.2">
      <c r="A108" s="34" t="s">
        <v>71</v>
      </c>
      <c r="B108" s="37">
        <v>230</v>
      </c>
      <c r="C108" s="60">
        <v>168</v>
      </c>
      <c r="D108" s="68">
        <v>73.043478260869563</v>
      </c>
      <c r="I108" s="74"/>
      <c r="J108" s="74"/>
    </row>
    <row r="109" spans="1:231" x14ac:dyDescent="0.2">
      <c r="A109" s="34" t="s">
        <v>72</v>
      </c>
      <c r="B109" s="37">
        <v>262</v>
      </c>
      <c r="C109" s="60">
        <v>167</v>
      </c>
      <c r="D109" s="68">
        <v>63.740458015267173</v>
      </c>
      <c r="I109" s="74"/>
      <c r="J109" s="74"/>
    </row>
    <row r="110" spans="1:231" x14ac:dyDescent="0.2">
      <c r="A110" s="34" t="s">
        <v>73</v>
      </c>
      <c r="B110" s="37">
        <v>235</v>
      </c>
      <c r="C110" s="60">
        <v>169</v>
      </c>
      <c r="D110" s="68">
        <v>71.914893617021278</v>
      </c>
      <c r="I110" s="74"/>
      <c r="J110" s="74"/>
    </row>
    <row r="111" spans="1:231" x14ac:dyDescent="0.2">
      <c r="A111" s="34" t="s">
        <v>74</v>
      </c>
      <c r="B111" s="37">
        <v>434</v>
      </c>
      <c r="C111" s="60">
        <v>334</v>
      </c>
      <c r="D111" s="68">
        <v>76.958525345622121</v>
      </c>
      <c r="I111" s="74"/>
      <c r="J111" s="74"/>
    </row>
    <row r="112" spans="1:231" x14ac:dyDescent="0.2">
      <c r="A112" s="34" t="s">
        <v>75</v>
      </c>
      <c r="B112" s="37">
        <v>119</v>
      </c>
      <c r="C112" s="60">
        <v>92</v>
      </c>
      <c r="D112" s="68">
        <v>77.310924369747895</v>
      </c>
      <c r="I112" s="74"/>
      <c r="J112" s="74"/>
    </row>
    <row r="113" spans="1:231" x14ac:dyDescent="0.2">
      <c r="A113" s="34" t="s">
        <v>76</v>
      </c>
      <c r="B113" s="37">
        <v>157</v>
      </c>
      <c r="C113" s="60">
        <v>109</v>
      </c>
      <c r="D113" s="68">
        <v>69.426751592356695</v>
      </c>
      <c r="I113" s="74"/>
      <c r="J113" s="74"/>
    </row>
    <row r="114" spans="1:231" x14ac:dyDescent="0.2">
      <c r="A114" s="34" t="s">
        <v>79</v>
      </c>
      <c r="B114" s="37">
        <v>225</v>
      </c>
      <c r="C114" s="60">
        <v>180</v>
      </c>
      <c r="D114" s="68">
        <v>80</v>
      </c>
      <c r="I114" s="74"/>
      <c r="J114" s="74"/>
    </row>
    <row r="115" spans="1:231" x14ac:dyDescent="0.2">
      <c r="A115" s="34" t="s">
        <v>81</v>
      </c>
      <c r="B115" s="37">
        <v>289</v>
      </c>
      <c r="C115" s="60">
        <v>232</v>
      </c>
      <c r="D115" s="68">
        <v>80.27681660899654</v>
      </c>
      <c r="I115" s="74"/>
      <c r="J115" s="74"/>
    </row>
    <row r="116" spans="1:231" x14ac:dyDescent="0.2">
      <c r="A116" s="34" t="s">
        <v>85</v>
      </c>
      <c r="B116" s="37">
        <v>321</v>
      </c>
      <c r="C116" s="60">
        <v>176</v>
      </c>
      <c r="D116" s="68">
        <v>54.828660436137071</v>
      </c>
      <c r="I116" s="74"/>
      <c r="J116" s="74"/>
    </row>
    <row r="117" spans="1:231" x14ac:dyDescent="0.2">
      <c r="A117" s="34" t="s">
        <v>86</v>
      </c>
      <c r="B117" s="37">
        <v>222</v>
      </c>
      <c r="C117" s="60">
        <v>127</v>
      </c>
      <c r="D117" s="68">
        <v>57.207207207207198</v>
      </c>
      <c r="I117" s="74"/>
      <c r="J117" s="74"/>
    </row>
    <row r="118" spans="1:231" x14ac:dyDescent="0.2">
      <c r="A118" s="34" t="s">
        <v>296</v>
      </c>
      <c r="B118" s="37">
        <v>265</v>
      </c>
      <c r="C118" s="60">
        <v>230</v>
      </c>
      <c r="D118" s="68">
        <v>86.79245283018868</v>
      </c>
      <c r="I118" s="74"/>
      <c r="J118" s="74"/>
    </row>
    <row r="119" spans="1:231" x14ac:dyDescent="0.2">
      <c r="A119" s="34" t="s">
        <v>87</v>
      </c>
      <c r="B119" s="37">
        <v>282</v>
      </c>
      <c r="C119" s="60">
        <v>221</v>
      </c>
      <c r="D119" s="68">
        <v>78.36879432624113</v>
      </c>
      <c r="I119" s="74"/>
      <c r="J119" s="74"/>
    </row>
    <row r="120" spans="1:231" x14ac:dyDescent="0.2">
      <c r="A120" s="34" t="s">
        <v>89</v>
      </c>
      <c r="B120" s="37">
        <v>222</v>
      </c>
      <c r="C120" s="60">
        <v>169</v>
      </c>
      <c r="D120" s="68">
        <v>76.126126126126124</v>
      </c>
      <c r="I120" s="74"/>
      <c r="J120" s="74"/>
    </row>
    <row r="121" spans="1:231" x14ac:dyDescent="0.2">
      <c r="A121" s="34" t="s">
        <v>94</v>
      </c>
      <c r="B121" s="37">
        <v>198</v>
      </c>
      <c r="C121" s="60">
        <v>156</v>
      </c>
      <c r="D121" s="68">
        <v>78.787878787878782</v>
      </c>
      <c r="I121" s="74"/>
      <c r="J121" s="74"/>
    </row>
    <row r="122" spans="1:231" x14ac:dyDescent="0.2">
      <c r="A122" s="34" t="s">
        <v>99</v>
      </c>
      <c r="B122" s="37">
        <v>235</v>
      </c>
      <c r="C122" s="60">
        <v>189</v>
      </c>
      <c r="D122" s="68">
        <v>80.425531914893611</v>
      </c>
      <c r="I122" s="74"/>
      <c r="J122" s="74"/>
    </row>
    <row r="123" spans="1:231" x14ac:dyDescent="0.2">
      <c r="A123" s="34" t="s">
        <v>102</v>
      </c>
      <c r="B123" s="37">
        <v>363</v>
      </c>
      <c r="C123" s="60">
        <v>257</v>
      </c>
      <c r="D123" s="68">
        <v>70.798898071625345</v>
      </c>
      <c r="I123" s="74"/>
      <c r="J123" s="74"/>
    </row>
    <row r="124" spans="1:231" ht="13.5" thickBot="1" x14ac:dyDescent="0.25">
      <c r="A124" s="40" t="s">
        <v>295</v>
      </c>
      <c r="B124" s="61">
        <f>SUM(B102:B123)</f>
        <v>6942</v>
      </c>
      <c r="C124" s="61">
        <f>SUM(C102:C123)</f>
        <v>5205</v>
      </c>
      <c r="D124" s="69">
        <f>(C124/B124)*100</f>
        <v>74.978392394122721</v>
      </c>
    </row>
    <row r="125" spans="1:231" s="28" customFormat="1" ht="25.5" customHeight="1" thickTop="1" x14ac:dyDescent="0.2">
      <c r="A125" s="138" t="s">
        <v>294</v>
      </c>
      <c r="B125" s="149" t="s">
        <v>514</v>
      </c>
      <c r="C125" s="151" t="s">
        <v>471</v>
      </c>
      <c r="D125" s="152"/>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row>
    <row r="126" spans="1:231" s="32" customFormat="1" ht="25.5" customHeight="1" x14ac:dyDescent="0.2">
      <c r="A126" s="139"/>
      <c r="B126" s="150"/>
      <c r="C126" s="56" t="s">
        <v>515</v>
      </c>
      <c r="D126" s="57" t="s">
        <v>293</v>
      </c>
    </row>
    <row r="127" spans="1:231" ht="18" x14ac:dyDescent="0.25">
      <c r="A127" s="33" t="s">
        <v>339</v>
      </c>
      <c r="B127" s="65"/>
      <c r="C127" s="65"/>
      <c r="D127" s="66"/>
    </row>
    <row r="128" spans="1:231" x14ac:dyDescent="0.2">
      <c r="A128" s="34" t="s">
        <v>58</v>
      </c>
      <c r="B128" s="37">
        <v>1571</v>
      </c>
      <c r="C128" s="60">
        <v>907</v>
      </c>
      <c r="D128" s="68">
        <v>57.733927434754932</v>
      </c>
      <c r="I128" s="74"/>
      <c r="J128" s="74"/>
    </row>
    <row r="129" spans="1:231" x14ac:dyDescent="0.2">
      <c r="A129" s="34" t="s">
        <v>59</v>
      </c>
      <c r="B129" s="37">
        <v>890</v>
      </c>
      <c r="C129" s="60">
        <v>382</v>
      </c>
      <c r="D129" s="68">
        <v>42.921348314606739</v>
      </c>
      <c r="I129" s="74"/>
      <c r="J129" s="74"/>
    </row>
    <row r="130" spans="1:231" x14ac:dyDescent="0.2">
      <c r="A130" s="34" t="s">
        <v>66</v>
      </c>
      <c r="B130" s="37">
        <v>71</v>
      </c>
      <c r="C130" s="60">
        <v>47</v>
      </c>
      <c r="D130" s="68">
        <v>66.197183098591552</v>
      </c>
      <c r="I130" s="74"/>
      <c r="J130" s="74"/>
    </row>
    <row r="131" spans="1:231" x14ac:dyDescent="0.2">
      <c r="A131" s="34" t="s">
        <v>69</v>
      </c>
      <c r="B131" s="37">
        <v>174</v>
      </c>
      <c r="C131" s="60">
        <v>119</v>
      </c>
      <c r="D131" s="68">
        <v>68.390804597701148</v>
      </c>
      <c r="I131" s="74"/>
      <c r="J131" s="74"/>
    </row>
    <row r="132" spans="1:231" x14ac:dyDescent="0.2">
      <c r="A132" s="34" t="s">
        <v>70</v>
      </c>
      <c r="B132" s="37">
        <v>1426</v>
      </c>
      <c r="C132" s="60">
        <v>852</v>
      </c>
      <c r="D132" s="68">
        <v>59.747545582047692</v>
      </c>
      <c r="I132" s="74"/>
      <c r="J132" s="74"/>
    </row>
    <row r="133" spans="1:231" x14ac:dyDescent="0.2">
      <c r="A133" s="34" t="s">
        <v>78</v>
      </c>
      <c r="B133" s="37">
        <v>385</v>
      </c>
      <c r="C133" s="60">
        <v>308</v>
      </c>
      <c r="D133" s="68">
        <v>80</v>
      </c>
      <c r="I133" s="74"/>
      <c r="J133" s="74"/>
    </row>
    <row r="134" spans="1:231" x14ac:dyDescent="0.2">
      <c r="A134" s="34" t="s">
        <v>83</v>
      </c>
      <c r="B134" s="37">
        <v>452</v>
      </c>
      <c r="C134" s="60">
        <v>310</v>
      </c>
      <c r="D134" s="68">
        <v>68.584070796460182</v>
      </c>
      <c r="I134" s="74"/>
      <c r="J134" s="74"/>
    </row>
    <row r="135" spans="1:231" x14ac:dyDescent="0.2">
      <c r="A135" s="34" t="s">
        <v>88</v>
      </c>
      <c r="B135" s="37">
        <v>447</v>
      </c>
      <c r="C135" s="60">
        <v>339</v>
      </c>
      <c r="D135" s="68">
        <v>75.838926174496649</v>
      </c>
      <c r="I135" s="74"/>
      <c r="J135" s="74"/>
    </row>
    <row r="136" spans="1:231" x14ac:dyDescent="0.2">
      <c r="A136" s="34" t="s">
        <v>90</v>
      </c>
      <c r="B136" s="37">
        <v>184</v>
      </c>
      <c r="C136" s="60">
        <v>99</v>
      </c>
      <c r="D136" s="68">
        <v>53.804347826086953</v>
      </c>
      <c r="I136" s="74"/>
      <c r="J136" s="74"/>
    </row>
    <row r="137" spans="1:231" x14ac:dyDescent="0.2">
      <c r="A137" s="34" t="s">
        <v>511</v>
      </c>
      <c r="B137" s="37">
        <v>314</v>
      </c>
      <c r="C137" s="60">
        <v>210</v>
      </c>
      <c r="D137" s="68">
        <v>66.878980891719749</v>
      </c>
      <c r="I137" s="74"/>
      <c r="J137" s="74"/>
    </row>
    <row r="138" spans="1:231" x14ac:dyDescent="0.2">
      <c r="A138" s="34" t="s">
        <v>91</v>
      </c>
      <c r="B138" s="37">
        <v>10</v>
      </c>
      <c r="C138" s="60">
        <v>5</v>
      </c>
      <c r="D138" s="68">
        <v>50</v>
      </c>
      <c r="I138" s="74"/>
      <c r="J138" s="74"/>
    </row>
    <row r="139" spans="1:231" x14ac:dyDescent="0.2">
      <c r="A139" s="34" t="s">
        <v>92</v>
      </c>
      <c r="B139" s="37">
        <v>143</v>
      </c>
      <c r="C139" s="60">
        <v>73</v>
      </c>
      <c r="D139" s="68">
        <v>51.048951048951047</v>
      </c>
      <c r="I139" s="74"/>
      <c r="J139" s="74"/>
    </row>
    <row r="140" spans="1:231" x14ac:dyDescent="0.2">
      <c r="A140" s="34" t="s">
        <v>95</v>
      </c>
      <c r="B140" s="37">
        <v>307</v>
      </c>
      <c r="C140" s="60">
        <v>176</v>
      </c>
      <c r="D140" s="68">
        <v>57.328990228013033</v>
      </c>
      <c r="I140" s="74"/>
      <c r="J140" s="74"/>
    </row>
    <row r="141" spans="1:231" x14ac:dyDescent="0.2">
      <c r="A141" s="34" t="s">
        <v>97</v>
      </c>
      <c r="B141" s="37">
        <v>128</v>
      </c>
      <c r="C141" s="60">
        <v>95</v>
      </c>
      <c r="D141" s="68">
        <v>74.21875</v>
      </c>
      <c r="I141" s="74"/>
      <c r="J141" s="74"/>
    </row>
    <row r="142" spans="1:231" x14ac:dyDescent="0.2">
      <c r="A142" s="34" t="s">
        <v>101</v>
      </c>
      <c r="B142" s="37">
        <v>387</v>
      </c>
      <c r="C142" s="60">
        <v>294</v>
      </c>
      <c r="D142" s="68">
        <v>75.968992248062023</v>
      </c>
      <c r="I142" s="74"/>
      <c r="J142" s="74"/>
    </row>
    <row r="143" spans="1:231" ht="13.5" thickBot="1" x14ac:dyDescent="0.25">
      <c r="A143" s="40" t="s">
        <v>295</v>
      </c>
      <c r="B143" s="61">
        <f>SUM(B128:B142)</f>
        <v>6889</v>
      </c>
      <c r="C143" s="61">
        <f>SUM(C128:C142)</f>
        <v>4216</v>
      </c>
      <c r="D143" s="69">
        <f>(C143/B143)*100</f>
        <v>61.199012919146469</v>
      </c>
    </row>
    <row r="144" spans="1:231" s="28" customFormat="1" ht="25.5" customHeight="1" thickTop="1" x14ac:dyDescent="0.2">
      <c r="A144" s="138" t="s">
        <v>294</v>
      </c>
      <c r="B144" s="149" t="s">
        <v>514</v>
      </c>
      <c r="C144" s="151" t="s">
        <v>471</v>
      </c>
      <c r="D144" s="152"/>
      <c r="E144" s="27"/>
      <c r="F144" s="27"/>
      <c r="G144" s="27"/>
      <c r="H144" s="27"/>
      <c r="I144" s="27"/>
      <c r="J144" s="27"/>
      <c r="K144" s="27"/>
      <c r="L144" s="27"/>
      <c r="M144" s="27"/>
      <c r="N144" s="27"/>
      <c r="O144" s="27"/>
      <c r="P144" s="27"/>
      <c r="Q144" s="27"/>
      <c r="R144" s="27"/>
      <c r="S144" s="27"/>
      <c r="T144" s="27"/>
      <c r="U144" s="27"/>
      <c r="V144" s="27"/>
      <c r="W144" s="27"/>
      <c r="X144" s="27"/>
      <c r="Y144" s="27"/>
      <c r="Z144" s="27"/>
      <c r="AA144" s="27"/>
      <c r="AB144" s="27"/>
      <c r="AC144" s="27"/>
      <c r="AD144" s="27"/>
      <c r="AE144" s="27"/>
      <c r="AF144" s="27"/>
      <c r="AG144" s="27"/>
      <c r="AH144" s="27"/>
      <c r="AI144" s="27"/>
      <c r="AJ144" s="27"/>
      <c r="AK144" s="27"/>
      <c r="AL144" s="27"/>
      <c r="AM144" s="27"/>
      <c r="AN144" s="27"/>
      <c r="AO144" s="27"/>
      <c r="AP144" s="27"/>
      <c r="AQ144" s="27"/>
      <c r="AR144" s="27"/>
      <c r="AS144" s="27"/>
      <c r="AT144" s="27"/>
      <c r="AU144" s="27"/>
      <c r="AV144" s="27"/>
      <c r="AW144" s="27"/>
      <c r="AX144" s="27"/>
      <c r="AY144" s="27"/>
      <c r="AZ144" s="27"/>
      <c r="BA144" s="27"/>
      <c r="BB144" s="27"/>
      <c r="BC144" s="27"/>
      <c r="BD144" s="27"/>
      <c r="BE144" s="27"/>
      <c r="BF144" s="27"/>
      <c r="BG144" s="27"/>
      <c r="BH144" s="27"/>
      <c r="BI144" s="27"/>
      <c r="BJ144" s="27"/>
      <c r="BK144" s="27"/>
      <c r="BL144" s="27"/>
      <c r="BM144" s="27"/>
      <c r="BN144" s="27"/>
      <c r="BO144" s="27"/>
      <c r="BP144" s="27"/>
      <c r="BQ144" s="27"/>
      <c r="BR144" s="27"/>
      <c r="BS144" s="27"/>
      <c r="BT144" s="27"/>
      <c r="BU144" s="27"/>
      <c r="BV144" s="27"/>
      <c r="BW144" s="27"/>
      <c r="BX144" s="27"/>
      <c r="BY144" s="27"/>
      <c r="BZ144" s="27"/>
      <c r="CA144" s="27"/>
      <c r="CB144" s="27"/>
      <c r="CC144" s="27"/>
      <c r="CD144" s="27"/>
      <c r="CE144" s="27"/>
      <c r="CF144" s="27"/>
      <c r="CG144" s="27"/>
      <c r="CH144" s="27"/>
      <c r="CI144" s="27"/>
      <c r="CJ144" s="27"/>
      <c r="CK144" s="27"/>
      <c r="CL144" s="27"/>
      <c r="CM144" s="27"/>
      <c r="CN144" s="27"/>
      <c r="CO144" s="27"/>
      <c r="CP144" s="27"/>
      <c r="CQ144" s="27"/>
      <c r="CR144" s="27"/>
      <c r="CS144" s="27"/>
      <c r="CT144" s="27"/>
      <c r="CU144" s="27"/>
      <c r="CV144" s="27"/>
      <c r="CW144" s="27"/>
      <c r="CX144" s="27"/>
      <c r="CY144" s="27"/>
      <c r="CZ144" s="27"/>
      <c r="DA144" s="27"/>
      <c r="DB144" s="27"/>
      <c r="DC144" s="27"/>
      <c r="DD144" s="27"/>
      <c r="DE144" s="27"/>
      <c r="DF144" s="27"/>
      <c r="DG144" s="27"/>
      <c r="DH144" s="27"/>
      <c r="DI144" s="27"/>
      <c r="DJ144" s="27"/>
      <c r="DK144" s="27"/>
      <c r="DL144" s="27"/>
      <c r="DM144" s="27"/>
      <c r="DN144" s="27"/>
      <c r="DO144" s="27"/>
      <c r="DP144" s="27"/>
      <c r="DQ144" s="27"/>
      <c r="DR144" s="27"/>
      <c r="DS144" s="27"/>
      <c r="DT144" s="27"/>
      <c r="DU144" s="27"/>
      <c r="DV144" s="27"/>
      <c r="DW144" s="27"/>
      <c r="DX144" s="27"/>
      <c r="DY144" s="27"/>
      <c r="DZ144" s="27"/>
      <c r="EA144" s="27"/>
      <c r="EB144" s="27"/>
      <c r="EC144" s="27"/>
      <c r="ED144" s="27"/>
      <c r="EE144" s="27"/>
      <c r="EF144" s="27"/>
      <c r="EG144" s="27"/>
      <c r="EH144" s="27"/>
      <c r="EI144" s="27"/>
      <c r="EJ144" s="27"/>
      <c r="EK144" s="27"/>
      <c r="EL144" s="27"/>
      <c r="EM144" s="27"/>
      <c r="EN144" s="27"/>
      <c r="EO144" s="27"/>
      <c r="EP144" s="27"/>
      <c r="EQ144" s="27"/>
      <c r="ER144" s="27"/>
      <c r="ES144" s="27"/>
      <c r="ET144" s="27"/>
      <c r="EU144" s="27"/>
      <c r="EV144" s="27"/>
      <c r="EW144" s="27"/>
      <c r="EX144" s="27"/>
      <c r="EY144" s="27"/>
      <c r="EZ144" s="27"/>
      <c r="FA144" s="27"/>
      <c r="FB144" s="27"/>
      <c r="FC144" s="27"/>
      <c r="FD144" s="27"/>
      <c r="FE144" s="27"/>
      <c r="FF144" s="27"/>
      <c r="FG144" s="27"/>
      <c r="FH144" s="27"/>
      <c r="FI144" s="27"/>
      <c r="FJ144" s="27"/>
      <c r="FK144" s="27"/>
      <c r="FL144" s="27"/>
      <c r="FM144" s="27"/>
      <c r="FN144" s="27"/>
      <c r="FO144" s="27"/>
      <c r="FP144" s="27"/>
      <c r="FQ144" s="27"/>
      <c r="FR144" s="27"/>
      <c r="FS144" s="27"/>
      <c r="FT144" s="27"/>
      <c r="FU144" s="27"/>
      <c r="FV144" s="27"/>
      <c r="FW144" s="27"/>
      <c r="FX144" s="27"/>
      <c r="FY144" s="27"/>
      <c r="FZ144" s="27"/>
      <c r="GA144" s="27"/>
      <c r="GB144" s="27"/>
      <c r="GC144" s="27"/>
      <c r="GD144" s="27"/>
      <c r="GE144" s="27"/>
      <c r="GF144" s="27"/>
      <c r="GG144" s="27"/>
      <c r="GH144" s="27"/>
      <c r="GI144" s="27"/>
      <c r="GJ144" s="27"/>
      <c r="GK144" s="27"/>
      <c r="GL144" s="27"/>
      <c r="GM144" s="27"/>
      <c r="GN144" s="27"/>
      <c r="GO144" s="27"/>
      <c r="GP144" s="27"/>
      <c r="GQ144" s="27"/>
      <c r="GR144" s="27"/>
      <c r="GS144" s="27"/>
      <c r="GT144" s="27"/>
      <c r="GU144" s="27"/>
      <c r="GV144" s="27"/>
      <c r="GW144" s="27"/>
      <c r="GX144" s="27"/>
      <c r="GY144" s="27"/>
      <c r="GZ144" s="27"/>
      <c r="HA144" s="27"/>
      <c r="HB144" s="27"/>
      <c r="HC144" s="27"/>
      <c r="HD144" s="27"/>
      <c r="HE144" s="27"/>
      <c r="HF144" s="27"/>
      <c r="HG144" s="27"/>
      <c r="HH144" s="27"/>
      <c r="HI144" s="27"/>
      <c r="HJ144" s="27"/>
      <c r="HK144" s="27"/>
      <c r="HL144" s="27"/>
      <c r="HM144" s="27"/>
      <c r="HN144" s="27"/>
      <c r="HO144" s="27"/>
      <c r="HP144" s="27"/>
      <c r="HQ144" s="27"/>
      <c r="HR144" s="27"/>
      <c r="HS144" s="27"/>
      <c r="HT144" s="27"/>
      <c r="HU144" s="27"/>
      <c r="HV144" s="27"/>
      <c r="HW144" s="27"/>
    </row>
    <row r="145" spans="1:10" s="32" customFormat="1" ht="25.5" customHeight="1" x14ac:dyDescent="0.2">
      <c r="A145" s="139"/>
      <c r="B145" s="150"/>
      <c r="C145" s="56" t="s">
        <v>515</v>
      </c>
      <c r="D145" s="57" t="s">
        <v>293</v>
      </c>
    </row>
    <row r="146" spans="1:10" ht="18" x14ac:dyDescent="0.25">
      <c r="A146" s="33" t="s">
        <v>438</v>
      </c>
      <c r="B146" s="65"/>
      <c r="C146" s="65"/>
      <c r="D146" s="66"/>
    </row>
    <row r="147" spans="1:10" x14ac:dyDescent="0.2">
      <c r="A147" s="34" t="s">
        <v>349</v>
      </c>
      <c r="B147" s="37">
        <v>294</v>
      </c>
      <c r="C147" s="60">
        <v>229</v>
      </c>
      <c r="D147" s="68">
        <v>77.89115646258503</v>
      </c>
      <c r="I147" s="74"/>
      <c r="J147" s="74"/>
    </row>
    <row r="148" spans="1:10" x14ac:dyDescent="0.2">
      <c r="A148" s="34" t="s">
        <v>61</v>
      </c>
      <c r="B148" s="37">
        <v>251</v>
      </c>
      <c r="C148" s="60">
        <v>202</v>
      </c>
      <c r="D148" s="68">
        <v>80.478087649402397</v>
      </c>
      <c r="I148" s="74"/>
      <c r="J148" s="74"/>
    </row>
    <row r="149" spans="1:10" ht="12.75" customHeight="1" x14ac:dyDescent="0.2">
      <c r="A149" s="34" t="s">
        <v>64</v>
      </c>
      <c r="B149" s="37">
        <v>248</v>
      </c>
      <c r="C149" s="60">
        <v>169</v>
      </c>
      <c r="D149" s="68">
        <v>68.145161290322577</v>
      </c>
      <c r="I149" s="74"/>
      <c r="J149" s="74"/>
    </row>
    <row r="150" spans="1:10" ht="12.75" customHeight="1" x14ac:dyDescent="0.2">
      <c r="A150" s="34" t="s">
        <v>65</v>
      </c>
      <c r="B150" s="37">
        <v>295</v>
      </c>
      <c r="C150" s="60">
        <v>209</v>
      </c>
      <c r="D150" s="68">
        <v>70.847457627118644</v>
      </c>
      <c r="I150" s="74"/>
      <c r="J150" s="74"/>
    </row>
    <row r="151" spans="1:10" x14ac:dyDescent="0.2">
      <c r="A151" s="34" t="s">
        <v>68</v>
      </c>
      <c r="B151" s="37">
        <v>165</v>
      </c>
      <c r="C151" s="60">
        <v>128</v>
      </c>
      <c r="D151" s="68">
        <v>77.575757575757578</v>
      </c>
      <c r="I151" s="74"/>
      <c r="J151" s="74"/>
    </row>
    <row r="152" spans="1:10" x14ac:dyDescent="0.2">
      <c r="A152" s="34" t="s">
        <v>77</v>
      </c>
      <c r="B152" s="37">
        <v>139</v>
      </c>
      <c r="C152" s="60">
        <v>114</v>
      </c>
      <c r="D152" s="68">
        <v>82.014388489208628</v>
      </c>
      <c r="I152" s="74"/>
      <c r="J152" s="74"/>
    </row>
    <row r="153" spans="1:10" x14ac:dyDescent="0.2">
      <c r="A153" s="34" t="s">
        <v>80</v>
      </c>
      <c r="B153" s="37">
        <v>233</v>
      </c>
      <c r="C153" s="60">
        <v>166</v>
      </c>
      <c r="D153" s="68">
        <v>71.24463519313305</v>
      </c>
      <c r="I153" s="74"/>
      <c r="J153" s="74"/>
    </row>
    <row r="154" spans="1:10" ht="12.75" customHeight="1" x14ac:dyDescent="0.2">
      <c r="A154" s="34" t="s">
        <v>372</v>
      </c>
      <c r="B154" s="37">
        <v>58</v>
      </c>
      <c r="C154" s="60">
        <v>48</v>
      </c>
      <c r="D154" s="68">
        <v>82.758620689655174</v>
      </c>
      <c r="I154" s="74"/>
      <c r="J154" s="74"/>
    </row>
    <row r="155" spans="1:10" x14ac:dyDescent="0.2">
      <c r="A155" s="34" t="s">
        <v>82</v>
      </c>
      <c r="B155" s="37">
        <v>395</v>
      </c>
      <c r="C155" s="60">
        <v>129</v>
      </c>
      <c r="D155" s="68">
        <v>32.658227848101269</v>
      </c>
      <c r="I155" s="74"/>
      <c r="J155" s="74"/>
    </row>
    <row r="156" spans="1:10" x14ac:dyDescent="0.2">
      <c r="A156" s="34" t="s">
        <v>84</v>
      </c>
      <c r="B156" s="37">
        <v>1739</v>
      </c>
      <c r="C156" s="60">
        <v>1293</v>
      </c>
      <c r="D156" s="68">
        <v>74.35307648073605</v>
      </c>
      <c r="I156" s="74"/>
      <c r="J156" s="74"/>
    </row>
    <row r="157" spans="1:10" ht="12.75" customHeight="1" x14ac:dyDescent="0.2">
      <c r="A157" s="34" t="s">
        <v>93</v>
      </c>
      <c r="B157" s="37">
        <v>370</v>
      </c>
      <c r="C157" s="60">
        <v>239</v>
      </c>
      <c r="D157" s="68">
        <v>64.594594594594597</v>
      </c>
      <c r="I157" s="74"/>
      <c r="J157" s="74"/>
    </row>
    <row r="158" spans="1:10" ht="12.75" customHeight="1" x14ac:dyDescent="0.2">
      <c r="A158" s="34" t="s">
        <v>363</v>
      </c>
      <c r="B158" s="37">
        <v>518</v>
      </c>
      <c r="C158" s="60">
        <v>320</v>
      </c>
      <c r="D158" s="68">
        <v>61.776061776061773</v>
      </c>
      <c r="I158" s="74"/>
      <c r="J158" s="74"/>
    </row>
    <row r="159" spans="1:10" x14ac:dyDescent="0.2">
      <c r="A159" s="34" t="s">
        <v>96</v>
      </c>
      <c r="B159" s="37">
        <v>184</v>
      </c>
      <c r="C159" s="60">
        <v>137</v>
      </c>
      <c r="D159" s="68">
        <v>74.456521739130437</v>
      </c>
      <c r="I159" s="74"/>
      <c r="J159" s="74"/>
    </row>
    <row r="160" spans="1:10" x14ac:dyDescent="0.2">
      <c r="A160" s="34" t="s">
        <v>98</v>
      </c>
      <c r="B160" s="37">
        <v>377</v>
      </c>
      <c r="C160" s="60">
        <v>299</v>
      </c>
      <c r="D160" s="68">
        <v>79.310344827586206</v>
      </c>
      <c r="I160" s="74"/>
      <c r="J160" s="74"/>
    </row>
    <row r="161" spans="1:231" ht="12.75" customHeight="1" x14ac:dyDescent="0.2">
      <c r="A161" s="34" t="s">
        <v>100</v>
      </c>
      <c r="B161" s="37">
        <v>311</v>
      </c>
      <c r="C161" s="60">
        <v>196</v>
      </c>
      <c r="D161" s="68">
        <v>63.022508038585208</v>
      </c>
      <c r="I161" s="74"/>
      <c r="J161" s="74"/>
    </row>
    <row r="162" spans="1:231" ht="13.5" thickBot="1" x14ac:dyDescent="0.25">
      <c r="A162" s="40" t="s">
        <v>295</v>
      </c>
      <c r="B162" s="61">
        <f>SUM(B147:B161)</f>
        <v>5577</v>
      </c>
      <c r="C162" s="61">
        <f>SUM(C147:C161)</f>
        <v>3878</v>
      </c>
      <c r="D162" s="69">
        <f>(C162/B162)*100</f>
        <v>69.535592612515686</v>
      </c>
    </row>
    <row r="163" spans="1:231" s="28" customFormat="1" ht="25.5" customHeight="1" thickTop="1" x14ac:dyDescent="0.2">
      <c r="A163" s="138" t="s">
        <v>294</v>
      </c>
      <c r="B163" s="149" t="s">
        <v>514</v>
      </c>
      <c r="C163" s="151" t="s">
        <v>471</v>
      </c>
      <c r="D163" s="152"/>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27"/>
      <c r="AM163" s="27"/>
      <c r="AN163" s="27"/>
      <c r="AO163" s="27"/>
      <c r="AP163" s="27"/>
      <c r="AQ163" s="27"/>
      <c r="AR163" s="27"/>
      <c r="AS163" s="27"/>
      <c r="AT163" s="27"/>
      <c r="AU163" s="27"/>
      <c r="AV163" s="27"/>
      <c r="AW163" s="27"/>
      <c r="AX163" s="27"/>
      <c r="AY163" s="27"/>
      <c r="AZ163" s="27"/>
      <c r="BA163" s="27"/>
      <c r="BB163" s="27"/>
      <c r="BC163" s="27"/>
      <c r="BD163" s="27"/>
      <c r="BE163" s="27"/>
      <c r="BF163" s="27"/>
      <c r="BG163" s="27"/>
      <c r="BH163" s="27"/>
      <c r="BI163" s="27"/>
      <c r="BJ163" s="27"/>
      <c r="BK163" s="27"/>
      <c r="BL163" s="27"/>
      <c r="BM163" s="27"/>
      <c r="BN163" s="27"/>
      <c r="BO163" s="27"/>
      <c r="BP163" s="27"/>
      <c r="BQ163" s="27"/>
      <c r="BR163" s="27"/>
      <c r="BS163" s="27"/>
      <c r="BT163" s="27"/>
      <c r="BU163" s="27"/>
      <c r="BV163" s="27"/>
      <c r="BW163" s="27"/>
      <c r="BX163" s="27"/>
      <c r="BY163" s="27"/>
      <c r="BZ163" s="27"/>
      <c r="CA163" s="27"/>
      <c r="CB163" s="27"/>
      <c r="CC163" s="27"/>
      <c r="CD163" s="27"/>
      <c r="CE163" s="27"/>
      <c r="CF163" s="27"/>
      <c r="CG163" s="27"/>
      <c r="CH163" s="27"/>
      <c r="CI163" s="27"/>
      <c r="CJ163" s="27"/>
      <c r="CK163" s="27"/>
      <c r="CL163" s="27"/>
      <c r="CM163" s="27"/>
      <c r="CN163" s="27"/>
      <c r="CO163" s="27"/>
      <c r="CP163" s="27"/>
      <c r="CQ163" s="27"/>
      <c r="CR163" s="27"/>
      <c r="CS163" s="27"/>
      <c r="CT163" s="27"/>
      <c r="CU163" s="27"/>
      <c r="CV163" s="27"/>
      <c r="CW163" s="27"/>
      <c r="CX163" s="27"/>
      <c r="CY163" s="27"/>
      <c r="CZ163" s="27"/>
      <c r="DA163" s="27"/>
      <c r="DB163" s="27"/>
      <c r="DC163" s="27"/>
      <c r="DD163" s="27"/>
      <c r="DE163" s="27"/>
      <c r="DF163" s="27"/>
      <c r="DG163" s="27"/>
      <c r="DH163" s="27"/>
      <c r="DI163" s="27"/>
      <c r="DJ163" s="27"/>
      <c r="DK163" s="27"/>
      <c r="DL163" s="27"/>
      <c r="DM163" s="27"/>
      <c r="DN163" s="27"/>
      <c r="DO163" s="27"/>
      <c r="DP163" s="27"/>
      <c r="DQ163" s="27"/>
      <c r="DR163" s="27"/>
      <c r="DS163" s="27"/>
      <c r="DT163" s="27"/>
      <c r="DU163" s="27"/>
      <c r="DV163" s="27"/>
      <c r="DW163" s="27"/>
      <c r="DX163" s="27"/>
      <c r="DY163" s="27"/>
      <c r="DZ163" s="27"/>
      <c r="EA163" s="27"/>
      <c r="EB163" s="27"/>
      <c r="EC163" s="27"/>
      <c r="ED163" s="27"/>
      <c r="EE163" s="27"/>
      <c r="EF163" s="27"/>
      <c r="EG163" s="27"/>
      <c r="EH163" s="27"/>
      <c r="EI163" s="27"/>
      <c r="EJ163" s="27"/>
      <c r="EK163" s="27"/>
      <c r="EL163" s="27"/>
      <c r="EM163" s="27"/>
      <c r="EN163" s="27"/>
      <c r="EO163" s="27"/>
      <c r="EP163" s="27"/>
      <c r="EQ163" s="27"/>
      <c r="ER163" s="27"/>
      <c r="ES163" s="27"/>
      <c r="ET163" s="27"/>
      <c r="EU163" s="27"/>
      <c r="EV163" s="27"/>
      <c r="EW163" s="27"/>
      <c r="EX163" s="27"/>
      <c r="EY163" s="27"/>
      <c r="EZ163" s="27"/>
      <c r="FA163" s="27"/>
      <c r="FB163" s="27"/>
      <c r="FC163" s="27"/>
      <c r="FD163" s="27"/>
      <c r="FE163" s="27"/>
      <c r="FF163" s="27"/>
      <c r="FG163" s="27"/>
      <c r="FH163" s="27"/>
      <c r="FI163" s="27"/>
      <c r="FJ163" s="27"/>
      <c r="FK163" s="27"/>
      <c r="FL163" s="27"/>
      <c r="FM163" s="27"/>
      <c r="FN163" s="27"/>
      <c r="FO163" s="27"/>
      <c r="FP163" s="27"/>
      <c r="FQ163" s="27"/>
      <c r="FR163" s="27"/>
      <c r="FS163" s="27"/>
      <c r="FT163" s="27"/>
      <c r="FU163" s="27"/>
      <c r="FV163" s="27"/>
      <c r="FW163" s="27"/>
      <c r="FX163" s="27"/>
      <c r="FY163" s="27"/>
      <c r="FZ163" s="27"/>
      <c r="GA163" s="27"/>
      <c r="GB163" s="27"/>
      <c r="GC163" s="27"/>
      <c r="GD163" s="27"/>
      <c r="GE163" s="27"/>
      <c r="GF163" s="27"/>
      <c r="GG163" s="27"/>
      <c r="GH163" s="27"/>
      <c r="GI163" s="27"/>
      <c r="GJ163" s="27"/>
      <c r="GK163" s="27"/>
      <c r="GL163" s="27"/>
      <c r="GM163" s="27"/>
      <c r="GN163" s="27"/>
      <c r="GO163" s="27"/>
      <c r="GP163" s="27"/>
      <c r="GQ163" s="27"/>
      <c r="GR163" s="27"/>
      <c r="GS163" s="27"/>
      <c r="GT163" s="27"/>
      <c r="GU163" s="27"/>
      <c r="GV163" s="27"/>
      <c r="GW163" s="27"/>
      <c r="GX163" s="27"/>
      <c r="GY163" s="27"/>
      <c r="GZ163" s="27"/>
      <c r="HA163" s="27"/>
      <c r="HB163" s="27"/>
      <c r="HC163" s="27"/>
      <c r="HD163" s="27"/>
      <c r="HE163" s="27"/>
      <c r="HF163" s="27"/>
      <c r="HG163" s="27"/>
      <c r="HH163" s="27"/>
      <c r="HI163" s="27"/>
      <c r="HJ163" s="27"/>
      <c r="HK163" s="27"/>
      <c r="HL163" s="27"/>
      <c r="HM163" s="27"/>
      <c r="HN163" s="27"/>
      <c r="HO163" s="27"/>
      <c r="HP163" s="27"/>
      <c r="HQ163" s="27"/>
      <c r="HR163" s="27"/>
      <c r="HS163" s="27"/>
      <c r="HT163" s="27"/>
      <c r="HU163" s="27"/>
      <c r="HV163" s="27"/>
      <c r="HW163" s="27"/>
    </row>
    <row r="164" spans="1:231" s="32" customFormat="1" ht="25.5" customHeight="1" x14ac:dyDescent="0.2">
      <c r="A164" s="139"/>
      <c r="B164" s="150"/>
      <c r="C164" s="56" t="s">
        <v>515</v>
      </c>
      <c r="D164" s="57" t="s">
        <v>293</v>
      </c>
    </row>
    <row r="165" spans="1:231" ht="18" x14ac:dyDescent="0.25">
      <c r="A165" s="33" t="s">
        <v>342</v>
      </c>
      <c r="B165" s="58"/>
      <c r="C165" s="58"/>
      <c r="D165" s="62"/>
    </row>
    <row r="166" spans="1:231" ht="12.75" customHeight="1" x14ac:dyDescent="0.2">
      <c r="A166" s="34" t="s">
        <v>104</v>
      </c>
      <c r="B166" s="37">
        <v>1705</v>
      </c>
      <c r="C166" s="60">
        <v>1004</v>
      </c>
      <c r="D166" s="68">
        <v>58.885630498533722</v>
      </c>
      <c r="I166" s="74"/>
      <c r="J166" s="74"/>
    </row>
    <row r="167" spans="1:231" ht="12.75" customHeight="1" x14ac:dyDescent="0.2">
      <c r="A167" s="34" t="s">
        <v>105</v>
      </c>
      <c r="B167" s="37">
        <v>196</v>
      </c>
      <c r="C167" s="60">
        <v>93</v>
      </c>
      <c r="D167" s="68">
        <v>47.448979591836732</v>
      </c>
      <c r="I167" s="74"/>
      <c r="J167" s="74"/>
    </row>
    <row r="168" spans="1:231" ht="12.75" customHeight="1" x14ac:dyDescent="0.2">
      <c r="A168" s="34" t="s">
        <v>106</v>
      </c>
      <c r="B168" s="37">
        <v>142</v>
      </c>
      <c r="C168" s="60">
        <v>115</v>
      </c>
      <c r="D168" s="68">
        <v>80.985915492957744</v>
      </c>
      <c r="I168" s="74"/>
      <c r="J168" s="74"/>
    </row>
    <row r="169" spans="1:231" ht="12.75" customHeight="1" x14ac:dyDescent="0.2">
      <c r="A169" s="34" t="s">
        <v>107</v>
      </c>
      <c r="B169" s="37">
        <v>260</v>
      </c>
      <c r="C169" s="60">
        <v>127</v>
      </c>
      <c r="D169" s="68">
        <v>48.846153846153847</v>
      </c>
      <c r="I169" s="74"/>
      <c r="J169" s="74"/>
    </row>
    <row r="170" spans="1:231" ht="12.75" customHeight="1" x14ac:dyDescent="0.2">
      <c r="A170" s="34" t="s">
        <v>108</v>
      </c>
      <c r="B170" s="37">
        <v>353</v>
      </c>
      <c r="C170" s="60">
        <v>205</v>
      </c>
      <c r="D170" s="68">
        <v>58.073654390934841</v>
      </c>
      <c r="I170" s="74"/>
      <c r="J170" s="74"/>
    </row>
    <row r="171" spans="1:231" ht="12.75" customHeight="1" x14ac:dyDescent="0.2">
      <c r="A171" s="34" t="s">
        <v>109</v>
      </c>
      <c r="B171" s="37">
        <v>377</v>
      </c>
      <c r="C171" s="60">
        <v>231</v>
      </c>
      <c r="D171" s="68">
        <v>61.273209549071623</v>
      </c>
      <c r="I171" s="74"/>
      <c r="J171" s="74"/>
    </row>
    <row r="172" spans="1:231" ht="12.75" customHeight="1" x14ac:dyDescent="0.2">
      <c r="A172" s="34" t="s">
        <v>110</v>
      </c>
      <c r="B172" s="37">
        <v>94</v>
      </c>
      <c r="C172" s="60">
        <v>36</v>
      </c>
      <c r="D172" s="68">
        <v>38.297872340425528</v>
      </c>
      <c r="I172" s="74"/>
      <c r="J172" s="74"/>
    </row>
    <row r="173" spans="1:231" ht="12.75" customHeight="1" x14ac:dyDescent="0.2">
      <c r="A173" s="34" t="s">
        <v>111</v>
      </c>
      <c r="B173" s="37">
        <v>477</v>
      </c>
      <c r="C173" s="60">
        <v>310</v>
      </c>
      <c r="D173" s="68">
        <v>64.989517819706492</v>
      </c>
      <c r="I173" s="74"/>
      <c r="J173" s="74"/>
    </row>
    <row r="174" spans="1:231" ht="12.75" customHeight="1" x14ac:dyDescent="0.2">
      <c r="A174" s="34" t="s">
        <v>112</v>
      </c>
      <c r="B174" s="37">
        <v>286</v>
      </c>
      <c r="C174" s="60">
        <v>144</v>
      </c>
      <c r="D174" s="68">
        <v>50.349650349650346</v>
      </c>
      <c r="I174" s="74"/>
      <c r="J174" s="74"/>
    </row>
    <row r="175" spans="1:231" ht="12.75" customHeight="1" x14ac:dyDescent="0.2">
      <c r="A175" s="34" t="s">
        <v>113</v>
      </c>
      <c r="B175" s="37">
        <v>330</v>
      </c>
      <c r="C175" s="60">
        <v>201</v>
      </c>
      <c r="D175" s="68">
        <v>60.909090909090907</v>
      </c>
      <c r="I175" s="74"/>
      <c r="J175" s="74"/>
    </row>
    <row r="176" spans="1:231" ht="12.75" customHeight="1" x14ac:dyDescent="0.2">
      <c r="A176" s="34" t="s">
        <v>114</v>
      </c>
      <c r="B176" s="37">
        <v>153</v>
      </c>
      <c r="C176" s="60">
        <v>64</v>
      </c>
      <c r="D176" s="68">
        <v>41.830065359477118</v>
      </c>
      <c r="I176" s="74"/>
      <c r="J176" s="74"/>
    </row>
    <row r="177" spans="1:10" ht="12.75" customHeight="1" x14ac:dyDescent="0.2">
      <c r="A177" s="34" t="s">
        <v>115</v>
      </c>
      <c r="B177" s="37">
        <v>129</v>
      </c>
      <c r="C177" s="60">
        <v>69</v>
      </c>
      <c r="D177" s="68">
        <v>53.488372093023258</v>
      </c>
      <c r="I177" s="74"/>
      <c r="J177" s="74"/>
    </row>
    <row r="178" spans="1:10" ht="12.75" customHeight="1" x14ac:dyDescent="0.2">
      <c r="A178" s="34" t="s">
        <v>116</v>
      </c>
      <c r="B178" s="37">
        <v>734</v>
      </c>
      <c r="C178" s="60">
        <v>382</v>
      </c>
      <c r="D178" s="68">
        <v>52.043596730245227</v>
      </c>
      <c r="I178" s="74"/>
      <c r="J178" s="74"/>
    </row>
    <row r="179" spans="1:10" ht="12.75" customHeight="1" x14ac:dyDescent="0.2">
      <c r="A179" s="34" t="s">
        <v>117</v>
      </c>
      <c r="B179" s="37">
        <v>92</v>
      </c>
      <c r="C179" s="60">
        <v>52</v>
      </c>
      <c r="D179" s="68">
        <v>56.521739130434781</v>
      </c>
      <c r="I179" s="74"/>
      <c r="J179" s="74"/>
    </row>
    <row r="180" spans="1:10" ht="12.75" customHeight="1" x14ac:dyDescent="0.2">
      <c r="A180" s="34" t="s">
        <v>118</v>
      </c>
      <c r="B180" s="37">
        <v>109</v>
      </c>
      <c r="C180" s="60">
        <v>46</v>
      </c>
      <c r="D180" s="68">
        <v>42.201834862385319</v>
      </c>
      <c r="I180" s="74"/>
      <c r="J180" s="74"/>
    </row>
    <row r="181" spans="1:10" ht="12.75" customHeight="1" x14ac:dyDescent="0.2">
      <c r="A181" s="34" t="s">
        <v>119</v>
      </c>
      <c r="B181" s="37">
        <v>222</v>
      </c>
      <c r="C181" s="60">
        <v>64</v>
      </c>
      <c r="D181" s="68">
        <v>28.828828828828829</v>
      </c>
      <c r="I181" s="74"/>
      <c r="J181" s="74"/>
    </row>
    <row r="182" spans="1:10" ht="12.75" customHeight="1" x14ac:dyDescent="0.2">
      <c r="A182" s="34" t="s">
        <v>120</v>
      </c>
      <c r="B182" s="37">
        <v>444</v>
      </c>
      <c r="C182" s="60">
        <v>266</v>
      </c>
      <c r="D182" s="68">
        <v>59.909909909909913</v>
      </c>
      <c r="I182" s="74"/>
      <c r="J182" s="74"/>
    </row>
    <row r="183" spans="1:10" ht="12.75" customHeight="1" x14ac:dyDescent="0.2">
      <c r="A183" s="34" t="s">
        <v>333</v>
      </c>
      <c r="B183" s="37">
        <v>646</v>
      </c>
      <c r="C183" s="60">
        <v>377</v>
      </c>
      <c r="D183" s="68">
        <v>58.359133126934992</v>
      </c>
      <c r="I183" s="74"/>
      <c r="J183" s="74"/>
    </row>
    <row r="184" spans="1:10" ht="12.75" customHeight="1" x14ac:dyDescent="0.2">
      <c r="A184" s="34" t="s">
        <v>103</v>
      </c>
      <c r="B184" s="37">
        <v>4157</v>
      </c>
      <c r="C184" s="60">
        <v>3060</v>
      </c>
      <c r="D184" s="68">
        <v>73.610777002646145</v>
      </c>
      <c r="I184" s="74"/>
      <c r="J184" s="74"/>
    </row>
    <row r="185" spans="1:10" ht="12.75" customHeight="1" x14ac:dyDescent="0.2">
      <c r="A185" s="34" t="s">
        <v>297</v>
      </c>
      <c r="B185" s="37">
        <v>374</v>
      </c>
      <c r="C185" s="60">
        <v>176</v>
      </c>
      <c r="D185" s="68">
        <v>47.058823529411768</v>
      </c>
      <c r="I185" s="74"/>
      <c r="J185" s="74"/>
    </row>
    <row r="186" spans="1:10" ht="12.75" customHeight="1" x14ac:dyDescent="0.2">
      <c r="A186" s="34" t="s">
        <v>121</v>
      </c>
      <c r="B186" s="37">
        <v>796</v>
      </c>
      <c r="C186" s="60">
        <v>447</v>
      </c>
      <c r="D186" s="68">
        <v>56.155778894472363</v>
      </c>
      <c r="I186" s="74"/>
      <c r="J186" s="74"/>
    </row>
    <row r="187" spans="1:10" ht="12.75" customHeight="1" x14ac:dyDescent="0.2">
      <c r="A187" s="34" t="s">
        <v>364</v>
      </c>
      <c r="B187" s="37">
        <v>740</v>
      </c>
      <c r="C187" s="60">
        <v>305</v>
      </c>
      <c r="D187" s="68">
        <v>41.216216216216218</v>
      </c>
      <c r="I187" s="74"/>
      <c r="J187" s="74"/>
    </row>
    <row r="188" spans="1:10" ht="12.75" customHeight="1" x14ac:dyDescent="0.2">
      <c r="A188" s="34" t="s">
        <v>122</v>
      </c>
      <c r="B188" s="37">
        <v>196</v>
      </c>
      <c r="C188" s="60">
        <v>113</v>
      </c>
      <c r="D188" s="68">
        <v>57.653061224489797</v>
      </c>
      <c r="I188" s="74"/>
      <c r="J188" s="74"/>
    </row>
    <row r="189" spans="1:10" ht="12.75" customHeight="1" x14ac:dyDescent="0.2">
      <c r="A189" s="34" t="s">
        <v>123</v>
      </c>
      <c r="B189" s="37">
        <v>515</v>
      </c>
      <c r="C189" s="60">
        <v>302</v>
      </c>
      <c r="D189" s="68">
        <v>58.640776699029132</v>
      </c>
      <c r="I189" s="74"/>
      <c r="J189" s="74"/>
    </row>
    <row r="190" spans="1:10" ht="12.75" customHeight="1" x14ac:dyDescent="0.2">
      <c r="A190" s="34" t="s">
        <v>124</v>
      </c>
      <c r="B190" s="37">
        <v>199</v>
      </c>
      <c r="C190" s="60">
        <v>102</v>
      </c>
      <c r="D190" s="68">
        <v>51.256281407035168</v>
      </c>
      <c r="I190" s="74"/>
      <c r="J190" s="74"/>
    </row>
    <row r="191" spans="1:10" ht="12.75" customHeight="1" x14ac:dyDescent="0.2">
      <c r="A191" s="34" t="s">
        <v>125</v>
      </c>
      <c r="B191" s="37">
        <v>532</v>
      </c>
      <c r="C191" s="60">
        <v>258</v>
      </c>
      <c r="D191" s="68">
        <v>48.496240601503757</v>
      </c>
      <c r="I191" s="74"/>
      <c r="J191" s="74"/>
    </row>
    <row r="192" spans="1:10" ht="13.5" thickBot="1" x14ac:dyDescent="0.25">
      <c r="A192" s="40" t="s">
        <v>295</v>
      </c>
      <c r="B192" s="61">
        <f>SUM(B166:B191)</f>
        <v>14258</v>
      </c>
      <c r="C192" s="61">
        <f>SUM(C166:C191)</f>
        <v>8549</v>
      </c>
      <c r="D192" s="69">
        <f>(C192/B192)*100</f>
        <v>59.959321082900829</v>
      </c>
    </row>
    <row r="193" spans="1:231" s="28" customFormat="1" ht="25.5" customHeight="1" thickTop="1" x14ac:dyDescent="0.2">
      <c r="A193" s="138" t="s">
        <v>294</v>
      </c>
      <c r="B193" s="149" t="s">
        <v>514</v>
      </c>
      <c r="C193" s="151" t="s">
        <v>471</v>
      </c>
      <c r="D193" s="152"/>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27"/>
      <c r="AM193" s="27"/>
      <c r="AN193" s="27"/>
      <c r="AO193" s="27"/>
      <c r="AP193" s="27"/>
      <c r="AQ193" s="27"/>
      <c r="AR193" s="27"/>
      <c r="AS193" s="27"/>
      <c r="AT193" s="27"/>
      <c r="AU193" s="27"/>
      <c r="AV193" s="27"/>
      <c r="AW193" s="27"/>
      <c r="AX193" s="27"/>
      <c r="AY193" s="27"/>
      <c r="AZ193" s="27"/>
      <c r="BA193" s="27"/>
      <c r="BB193" s="27"/>
      <c r="BC193" s="27"/>
      <c r="BD193" s="27"/>
      <c r="BE193" s="27"/>
      <c r="BF193" s="27"/>
      <c r="BG193" s="27"/>
      <c r="BH193" s="27"/>
      <c r="BI193" s="27"/>
      <c r="BJ193" s="27"/>
      <c r="BK193" s="27"/>
      <c r="BL193" s="27"/>
      <c r="BM193" s="27"/>
      <c r="BN193" s="27"/>
      <c r="BO193" s="27"/>
      <c r="BP193" s="27"/>
      <c r="BQ193" s="27"/>
      <c r="BR193" s="27"/>
      <c r="BS193" s="27"/>
      <c r="BT193" s="27"/>
      <c r="BU193" s="27"/>
      <c r="BV193" s="27"/>
      <c r="BW193" s="27"/>
      <c r="BX193" s="27"/>
      <c r="BY193" s="27"/>
      <c r="BZ193" s="27"/>
      <c r="CA193" s="27"/>
      <c r="CB193" s="27"/>
      <c r="CC193" s="27"/>
      <c r="CD193" s="27"/>
      <c r="CE193" s="27"/>
      <c r="CF193" s="27"/>
      <c r="CG193" s="27"/>
      <c r="CH193" s="27"/>
      <c r="CI193" s="27"/>
      <c r="CJ193" s="27"/>
      <c r="CK193" s="27"/>
      <c r="CL193" s="27"/>
      <c r="CM193" s="27"/>
      <c r="CN193" s="27"/>
      <c r="CO193" s="27"/>
      <c r="CP193" s="27"/>
      <c r="CQ193" s="27"/>
      <c r="CR193" s="27"/>
      <c r="CS193" s="27"/>
      <c r="CT193" s="27"/>
      <c r="CU193" s="27"/>
      <c r="CV193" s="27"/>
      <c r="CW193" s="27"/>
      <c r="CX193" s="27"/>
      <c r="CY193" s="27"/>
      <c r="CZ193" s="27"/>
      <c r="DA193" s="27"/>
      <c r="DB193" s="27"/>
      <c r="DC193" s="27"/>
      <c r="DD193" s="27"/>
      <c r="DE193" s="27"/>
      <c r="DF193" s="27"/>
      <c r="DG193" s="27"/>
      <c r="DH193" s="27"/>
      <c r="DI193" s="27"/>
      <c r="DJ193" s="27"/>
      <c r="DK193" s="27"/>
      <c r="DL193" s="27"/>
      <c r="DM193" s="27"/>
      <c r="DN193" s="27"/>
      <c r="DO193" s="27"/>
      <c r="DP193" s="27"/>
      <c r="DQ193" s="27"/>
      <c r="DR193" s="27"/>
      <c r="DS193" s="27"/>
      <c r="DT193" s="27"/>
      <c r="DU193" s="27"/>
      <c r="DV193" s="27"/>
      <c r="DW193" s="27"/>
      <c r="DX193" s="27"/>
      <c r="DY193" s="27"/>
      <c r="DZ193" s="27"/>
      <c r="EA193" s="27"/>
      <c r="EB193" s="27"/>
      <c r="EC193" s="27"/>
      <c r="ED193" s="27"/>
      <c r="EE193" s="27"/>
      <c r="EF193" s="27"/>
      <c r="EG193" s="27"/>
      <c r="EH193" s="27"/>
      <c r="EI193" s="27"/>
      <c r="EJ193" s="27"/>
      <c r="EK193" s="27"/>
      <c r="EL193" s="27"/>
      <c r="EM193" s="27"/>
      <c r="EN193" s="27"/>
      <c r="EO193" s="27"/>
      <c r="EP193" s="27"/>
      <c r="EQ193" s="27"/>
      <c r="ER193" s="27"/>
      <c r="ES193" s="27"/>
      <c r="ET193" s="27"/>
      <c r="EU193" s="27"/>
      <c r="EV193" s="27"/>
      <c r="EW193" s="27"/>
      <c r="EX193" s="27"/>
      <c r="EY193" s="27"/>
      <c r="EZ193" s="27"/>
      <c r="FA193" s="27"/>
      <c r="FB193" s="27"/>
      <c r="FC193" s="27"/>
      <c r="FD193" s="27"/>
      <c r="FE193" s="27"/>
      <c r="FF193" s="27"/>
      <c r="FG193" s="27"/>
      <c r="FH193" s="27"/>
      <c r="FI193" s="27"/>
      <c r="FJ193" s="27"/>
      <c r="FK193" s="27"/>
      <c r="FL193" s="27"/>
      <c r="FM193" s="27"/>
      <c r="FN193" s="27"/>
      <c r="FO193" s="27"/>
      <c r="FP193" s="27"/>
      <c r="FQ193" s="27"/>
      <c r="FR193" s="27"/>
      <c r="FS193" s="27"/>
      <c r="FT193" s="27"/>
      <c r="FU193" s="27"/>
      <c r="FV193" s="27"/>
      <c r="FW193" s="27"/>
      <c r="FX193" s="27"/>
      <c r="FY193" s="27"/>
      <c r="FZ193" s="27"/>
      <c r="GA193" s="27"/>
      <c r="GB193" s="27"/>
      <c r="GC193" s="27"/>
      <c r="GD193" s="27"/>
      <c r="GE193" s="27"/>
      <c r="GF193" s="27"/>
      <c r="GG193" s="27"/>
      <c r="GH193" s="27"/>
      <c r="GI193" s="27"/>
      <c r="GJ193" s="27"/>
      <c r="GK193" s="27"/>
      <c r="GL193" s="27"/>
      <c r="GM193" s="27"/>
      <c r="GN193" s="27"/>
      <c r="GO193" s="27"/>
      <c r="GP193" s="27"/>
      <c r="GQ193" s="27"/>
      <c r="GR193" s="27"/>
      <c r="GS193" s="27"/>
      <c r="GT193" s="27"/>
      <c r="GU193" s="27"/>
      <c r="GV193" s="27"/>
      <c r="GW193" s="27"/>
      <c r="GX193" s="27"/>
      <c r="GY193" s="27"/>
      <c r="GZ193" s="27"/>
      <c r="HA193" s="27"/>
      <c r="HB193" s="27"/>
      <c r="HC193" s="27"/>
      <c r="HD193" s="27"/>
      <c r="HE193" s="27"/>
      <c r="HF193" s="27"/>
      <c r="HG193" s="27"/>
      <c r="HH193" s="27"/>
      <c r="HI193" s="27"/>
      <c r="HJ193" s="27"/>
      <c r="HK193" s="27"/>
      <c r="HL193" s="27"/>
      <c r="HM193" s="27"/>
      <c r="HN193" s="27"/>
      <c r="HO193" s="27"/>
      <c r="HP193" s="27"/>
      <c r="HQ193" s="27"/>
      <c r="HR193" s="27"/>
      <c r="HS193" s="27"/>
      <c r="HT193" s="27"/>
      <c r="HU193" s="27"/>
      <c r="HV193" s="27"/>
      <c r="HW193" s="27"/>
    </row>
    <row r="194" spans="1:231" s="32" customFormat="1" ht="25.5" customHeight="1" x14ac:dyDescent="0.2">
      <c r="A194" s="139"/>
      <c r="B194" s="150"/>
      <c r="C194" s="56" t="s">
        <v>515</v>
      </c>
      <c r="D194" s="57" t="s">
        <v>293</v>
      </c>
    </row>
    <row r="195" spans="1:231" ht="18" x14ac:dyDescent="0.25">
      <c r="A195" s="33" t="s">
        <v>319</v>
      </c>
      <c r="B195" s="58"/>
      <c r="C195" s="58"/>
      <c r="D195" s="62"/>
    </row>
    <row r="196" spans="1:231" x14ac:dyDescent="0.2">
      <c r="A196" s="34" t="s">
        <v>127</v>
      </c>
      <c r="B196" s="37">
        <v>1051</v>
      </c>
      <c r="C196" s="60">
        <v>713</v>
      </c>
      <c r="D196" s="68">
        <v>67.840152235965746</v>
      </c>
      <c r="I196" s="74"/>
      <c r="J196" s="74"/>
    </row>
    <row r="197" spans="1:231" x14ac:dyDescent="0.2">
      <c r="A197" s="34" t="s">
        <v>130</v>
      </c>
      <c r="B197" s="37">
        <v>148</v>
      </c>
      <c r="C197" s="60">
        <v>96</v>
      </c>
      <c r="D197" s="68">
        <v>64.86486486486487</v>
      </c>
      <c r="I197" s="74"/>
      <c r="J197" s="74"/>
    </row>
    <row r="198" spans="1:231" x14ac:dyDescent="0.2">
      <c r="A198" s="34" t="s">
        <v>134</v>
      </c>
      <c r="B198" s="37">
        <v>278</v>
      </c>
      <c r="C198" s="60">
        <v>214</v>
      </c>
      <c r="D198" s="68">
        <v>76.978417266187051</v>
      </c>
      <c r="I198" s="74"/>
      <c r="J198" s="74"/>
    </row>
    <row r="199" spans="1:231" x14ac:dyDescent="0.2">
      <c r="A199" s="34" t="s">
        <v>135</v>
      </c>
      <c r="B199" s="37">
        <v>481</v>
      </c>
      <c r="C199" s="60">
        <v>305</v>
      </c>
      <c r="D199" s="68">
        <v>63.409563409563411</v>
      </c>
      <c r="I199" s="74"/>
      <c r="J199" s="74"/>
    </row>
    <row r="200" spans="1:231" x14ac:dyDescent="0.2">
      <c r="A200" s="34" t="s">
        <v>378</v>
      </c>
      <c r="B200" s="37">
        <v>830</v>
      </c>
      <c r="C200" s="60">
        <v>574</v>
      </c>
      <c r="D200" s="68">
        <v>69.156626506024097</v>
      </c>
      <c r="I200" s="74"/>
      <c r="J200" s="74"/>
    </row>
    <row r="201" spans="1:231" x14ac:dyDescent="0.2">
      <c r="A201" s="34" t="s">
        <v>137</v>
      </c>
      <c r="B201" s="37">
        <v>180</v>
      </c>
      <c r="C201" s="60">
        <v>134</v>
      </c>
      <c r="D201" s="68">
        <v>74.444444444444443</v>
      </c>
      <c r="I201" s="74"/>
      <c r="J201" s="74"/>
    </row>
    <row r="202" spans="1:231" x14ac:dyDescent="0.2">
      <c r="A202" s="34" t="s">
        <v>139</v>
      </c>
      <c r="B202" s="37">
        <v>130</v>
      </c>
      <c r="C202" s="60">
        <v>86</v>
      </c>
      <c r="D202" s="68">
        <v>66.15384615384616</v>
      </c>
      <c r="I202" s="74"/>
      <c r="J202" s="74"/>
    </row>
    <row r="203" spans="1:231" x14ac:dyDescent="0.2">
      <c r="A203" s="34" t="s">
        <v>144</v>
      </c>
      <c r="B203" s="37">
        <v>165</v>
      </c>
      <c r="C203" s="60">
        <v>135</v>
      </c>
      <c r="D203" s="68">
        <v>81.818181818181813</v>
      </c>
      <c r="I203" s="74"/>
      <c r="J203" s="74"/>
    </row>
    <row r="204" spans="1:231" x14ac:dyDescent="0.2">
      <c r="A204" s="34" t="s">
        <v>334</v>
      </c>
      <c r="B204" s="37">
        <v>444</v>
      </c>
      <c r="C204" s="60">
        <v>331</v>
      </c>
      <c r="D204" s="68">
        <v>74.549549549549553</v>
      </c>
      <c r="I204" s="74"/>
      <c r="J204" s="74"/>
    </row>
    <row r="205" spans="1:231" x14ac:dyDescent="0.2">
      <c r="A205" s="34" t="s">
        <v>146</v>
      </c>
      <c r="B205" s="37">
        <v>721</v>
      </c>
      <c r="C205" s="60">
        <v>469</v>
      </c>
      <c r="D205" s="68">
        <v>65.048543689320383</v>
      </c>
      <c r="I205" s="74"/>
      <c r="J205" s="74"/>
    </row>
    <row r="206" spans="1:231" x14ac:dyDescent="0.2">
      <c r="A206" s="34" t="s">
        <v>298</v>
      </c>
      <c r="B206" s="37">
        <v>224</v>
      </c>
      <c r="C206" s="60">
        <v>169</v>
      </c>
      <c r="D206" s="68">
        <v>75.446428571428569</v>
      </c>
      <c r="I206" s="74"/>
      <c r="J206" s="74"/>
    </row>
    <row r="207" spans="1:231" x14ac:dyDescent="0.2">
      <c r="A207" s="34" t="s">
        <v>150</v>
      </c>
      <c r="B207" s="37">
        <v>367</v>
      </c>
      <c r="C207" s="60">
        <v>263</v>
      </c>
      <c r="D207" s="68">
        <v>71.662125340599459</v>
      </c>
      <c r="I207" s="74"/>
      <c r="J207" s="74"/>
    </row>
    <row r="208" spans="1:231" x14ac:dyDescent="0.2">
      <c r="A208" s="34" t="s">
        <v>152</v>
      </c>
      <c r="B208" s="37">
        <v>133</v>
      </c>
      <c r="C208" s="60">
        <v>107</v>
      </c>
      <c r="D208" s="68">
        <v>80.451127819548873</v>
      </c>
      <c r="I208" s="74"/>
      <c r="J208" s="74"/>
    </row>
    <row r="209" spans="1:231" x14ac:dyDescent="0.2">
      <c r="A209" s="34" t="s">
        <v>155</v>
      </c>
      <c r="B209" s="37">
        <v>386</v>
      </c>
      <c r="C209" s="60">
        <v>272</v>
      </c>
      <c r="D209" s="68">
        <v>70.466321243523311</v>
      </c>
      <c r="I209" s="74"/>
      <c r="J209" s="74"/>
    </row>
    <row r="210" spans="1:231" x14ac:dyDescent="0.2">
      <c r="A210" s="34" t="s">
        <v>156</v>
      </c>
      <c r="B210" s="37">
        <v>196</v>
      </c>
      <c r="C210" s="60">
        <v>150</v>
      </c>
      <c r="D210" s="68">
        <v>76.530612244897952</v>
      </c>
      <c r="I210" s="74"/>
      <c r="J210" s="74"/>
    </row>
    <row r="211" spans="1:231" x14ac:dyDescent="0.2">
      <c r="A211" s="34" t="s">
        <v>157</v>
      </c>
      <c r="B211" s="37">
        <v>113</v>
      </c>
      <c r="C211" s="60">
        <v>89</v>
      </c>
      <c r="D211" s="68">
        <v>78.761061946902657</v>
      </c>
      <c r="I211" s="74"/>
      <c r="J211" s="74"/>
    </row>
    <row r="212" spans="1:231" ht="13.5" thickBot="1" x14ac:dyDescent="0.25">
      <c r="A212" s="40" t="s">
        <v>295</v>
      </c>
      <c r="B212" s="61">
        <f>SUM(B196:B211)</f>
        <v>5847</v>
      </c>
      <c r="C212" s="61">
        <f>SUM(C196:C211)</f>
        <v>4107</v>
      </c>
      <c r="D212" s="69">
        <f>(C212/B212)*100</f>
        <v>70.241149307337096</v>
      </c>
    </row>
    <row r="213" spans="1:231" s="28" customFormat="1" ht="25.5" customHeight="1" thickTop="1" x14ac:dyDescent="0.2">
      <c r="A213" s="138" t="s">
        <v>294</v>
      </c>
      <c r="B213" s="149" t="s">
        <v>514</v>
      </c>
      <c r="C213" s="151" t="s">
        <v>471</v>
      </c>
      <c r="D213" s="152"/>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7"/>
      <c r="AE213" s="27"/>
      <c r="AF213" s="27"/>
      <c r="AG213" s="27"/>
      <c r="AH213" s="27"/>
      <c r="AI213" s="27"/>
      <c r="AJ213" s="27"/>
      <c r="AK213" s="27"/>
      <c r="AL213" s="27"/>
      <c r="AM213" s="27"/>
      <c r="AN213" s="27"/>
      <c r="AO213" s="27"/>
      <c r="AP213" s="27"/>
      <c r="AQ213" s="27"/>
      <c r="AR213" s="27"/>
      <c r="AS213" s="27"/>
      <c r="AT213" s="27"/>
      <c r="AU213" s="27"/>
      <c r="AV213" s="27"/>
      <c r="AW213" s="27"/>
      <c r="AX213" s="27"/>
      <c r="AY213" s="27"/>
      <c r="AZ213" s="27"/>
      <c r="BA213" s="27"/>
      <c r="BB213" s="27"/>
      <c r="BC213" s="27"/>
      <c r="BD213" s="27"/>
      <c r="BE213" s="27"/>
      <c r="BF213" s="27"/>
      <c r="BG213" s="27"/>
      <c r="BH213" s="27"/>
      <c r="BI213" s="27"/>
      <c r="BJ213" s="27"/>
      <c r="BK213" s="27"/>
      <c r="BL213" s="27"/>
      <c r="BM213" s="27"/>
      <c r="BN213" s="27"/>
      <c r="BO213" s="27"/>
      <c r="BP213" s="27"/>
      <c r="BQ213" s="27"/>
      <c r="BR213" s="27"/>
      <c r="BS213" s="27"/>
      <c r="BT213" s="27"/>
      <c r="BU213" s="27"/>
      <c r="BV213" s="27"/>
      <c r="BW213" s="27"/>
      <c r="BX213" s="27"/>
      <c r="BY213" s="27"/>
      <c r="BZ213" s="27"/>
      <c r="CA213" s="27"/>
      <c r="CB213" s="27"/>
      <c r="CC213" s="27"/>
      <c r="CD213" s="27"/>
      <c r="CE213" s="27"/>
      <c r="CF213" s="27"/>
      <c r="CG213" s="27"/>
      <c r="CH213" s="27"/>
      <c r="CI213" s="27"/>
      <c r="CJ213" s="27"/>
      <c r="CK213" s="27"/>
      <c r="CL213" s="27"/>
      <c r="CM213" s="27"/>
      <c r="CN213" s="27"/>
      <c r="CO213" s="27"/>
      <c r="CP213" s="27"/>
      <c r="CQ213" s="27"/>
      <c r="CR213" s="27"/>
      <c r="CS213" s="27"/>
      <c r="CT213" s="27"/>
      <c r="CU213" s="27"/>
      <c r="CV213" s="27"/>
      <c r="CW213" s="27"/>
      <c r="CX213" s="27"/>
      <c r="CY213" s="27"/>
      <c r="CZ213" s="27"/>
      <c r="DA213" s="27"/>
      <c r="DB213" s="27"/>
      <c r="DC213" s="27"/>
      <c r="DD213" s="27"/>
      <c r="DE213" s="27"/>
      <c r="DF213" s="27"/>
      <c r="DG213" s="27"/>
      <c r="DH213" s="27"/>
      <c r="DI213" s="27"/>
      <c r="DJ213" s="27"/>
      <c r="DK213" s="27"/>
      <c r="DL213" s="27"/>
      <c r="DM213" s="27"/>
      <c r="DN213" s="27"/>
      <c r="DO213" s="27"/>
      <c r="DP213" s="27"/>
      <c r="DQ213" s="27"/>
      <c r="DR213" s="27"/>
      <c r="DS213" s="27"/>
      <c r="DT213" s="27"/>
      <c r="DU213" s="27"/>
      <c r="DV213" s="27"/>
      <c r="DW213" s="27"/>
      <c r="DX213" s="27"/>
      <c r="DY213" s="27"/>
      <c r="DZ213" s="27"/>
      <c r="EA213" s="27"/>
      <c r="EB213" s="27"/>
      <c r="EC213" s="27"/>
      <c r="ED213" s="27"/>
      <c r="EE213" s="27"/>
      <c r="EF213" s="27"/>
      <c r="EG213" s="27"/>
      <c r="EH213" s="27"/>
      <c r="EI213" s="27"/>
      <c r="EJ213" s="27"/>
      <c r="EK213" s="27"/>
      <c r="EL213" s="27"/>
      <c r="EM213" s="27"/>
      <c r="EN213" s="27"/>
      <c r="EO213" s="27"/>
      <c r="EP213" s="27"/>
      <c r="EQ213" s="27"/>
      <c r="ER213" s="27"/>
      <c r="ES213" s="27"/>
      <c r="ET213" s="27"/>
      <c r="EU213" s="27"/>
      <c r="EV213" s="27"/>
      <c r="EW213" s="27"/>
      <c r="EX213" s="27"/>
      <c r="EY213" s="27"/>
      <c r="EZ213" s="27"/>
      <c r="FA213" s="27"/>
      <c r="FB213" s="27"/>
      <c r="FC213" s="27"/>
      <c r="FD213" s="27"/>
      <c r="FE213" s="27"/>
      <c r="FF213" s="27"/>
      <c r="FG213" s="27"/>
      <c r="FH213" s="27"/>
      <c r="FI213" s="27"/>
      <c r="FJ213" s="27"/>
      <c r="FK213" s="27"/>
      <c r="FL213" s="27"/>
      <c r="FM213" s="27"/>
      <c r="FN213" s="27"/>
      <c r="FO213" s="27"/>
      <c r="FP213" s="27"/>
      <c r="FQ213" s="27"/>
      <c r="FR213" s="27"/>
      <c r="FS213" s="27"/>
      <c r="FT213" s="27"/>
      <c r="FU213" s="27"/>
      <c r="FV213" s="27"/>
      <c r="FW213" s="27"/>
      <c r="FX213" s="27"/>
      <c r="FY213" s="27"/>
      <c r="FZ213" s="27"/>
      <c r="GA213" s="27"/>
      <c r="GB213" s="27"/>
      <c r="GC213" s="27"/>
      <c r="GD213" s="27"/>
      <c r="GE213" s="27"/>
      <c r="GF213" s="27"/>
      <c r="GG213" s="27"/>
      <c r="GH213" s="27"/>
      <c r="GI213" s="27"/>
      <c r="GJ213" s="27"/>
      <c r="GK213" s="27"/>
      <c r="GL213" s="27"/>
      <c r="GM213" s="27"/>
      <c r="GN213" s="27"/>
      <c r="GO213" s="27"/>
      <c r="GP213" s="27"/>
      <c r="GQ213" s="27"/>
      <c r="GR213" s="27"/>
      <c r="GS213" s="27"/>
      <c r="GT213" s="27"/>
      <c r="GU213" s="27"/>
      <c r="GV213" s="27"/>
      <c r="GW213" s="27"/>
      <c r="GX213" s="27"/>
      <c r="GY213" s="27"/>
      <c r="GZ213" s="27"/>
      <c r="HA213" s="27"/>
      <c r="HB213" s="27"/>
      <c r="HC213" s="27"/>
      <c r="HD213" s="27"/>
      <c r="HE213" s="27"/>
      <c r="HF213" s="27"/>
      <c r="HG213" s="27"/>
      <c r="HH213" s="27"/>
      <c r="HI213" s="27"/>
      <c r="HJ213" s="27"/>
      <c r="HK213" s="27"/>
      <c r="HL213" s="27"/>
      <c r="HM213" s="27"/>
      <c r="HN213" s="27"/>
      <c r="HO213" s="27"/>
      <c r="HP213" s="27"/>
      <c r="HQ213" s="27"/>
      <c r="HR213" s="27"/>
      <c r="HS213" s="27"/>
      <c r="HT213" s="27"/>
      <c r="HU213" s="27"/>
      <c r="HV213" s="27"/>
      <c r="HW213" s="27"/>
    </row>
    <row r="214" spans="1:231" s="32" customFormat="1" ht="25.5" customHeight="1" x14ac:dyDescent="0.2">
      <c r="A214" s="139"/>
      <c r="B214" s="150"/>
      <c r="C214" s="56" t="s">
        <v>515</v>
      </c>
      <c r="D214" s="57" t="s">
        <v>293</v>
      </c>
    </row>
    <row r="215" spans="1:231" ht="18" x14ac:dyDescent="0.25">
      <c r="A215" s="33" t="s">
        <v>320</v>
      </c>
      <c r="B215" s="65"/>
      <c r="C215" s="65"/>
      <c r="D215" s="66"/>
    </row>
    <row r="216" spans="1:231" x14ac:dyDescent="0.2">
      <c r="A216" s="34" t="s">
        <v>131</v>
      </c>
      <c r="B216" s="37">
        <v>419</v>
      </c>
      <c r="C216" s="60">
        <v>299</v>
      </c>
      <c r="D216" s="68">
        <v>71.360381861575178</v>
      </c>
      <c r="I216" s="74"/>
      <c r="J216" s="74"/>
    </row>
    <row r="217" spans="1:231" x14ac:dyDescent="0.2">
      <c r="A217" s="34" t="s">
        <v>133</v>
      </c>
      <c r="B217" s="37">
        <v>116</v>
      </c>
      <c r="C217" s="60">
        <v>104</v>
      </c>
      <c r="D217" s="68">
        <v>89.65517241379311</v>
      </c>
      <c r="I217" s="74"/>
      <c r="J217" s="74"/>
    </row>
    <row r="218" spans="1:231" x14ac:dyDescent="0.2">
      <c r="A218" s="34" t="s">
        <v>140</v>
      </c>
      <c r="B218" s="37">
        <v>1724</v>
      </c>
      <c r="C218" s="60">
        <v>1334</v>
      </c>
      <c r="D218" s="68">
        <v>77.378190255220417</v>
      </c>
      <c r="I218" s="74"/>
      <c r="J218" s="74"/>
    </row>
    <row r="219" spans="1:231" x14ac:dyDescent="0.2">
      <c r="A219" s="34" t="s">
        <v>141</v>
      </c>
      <c r="B219" s="37">
        <v>1391</v>
      </c>
      <c r="C219" s="60">
        <v>937</v>
      </c>
      <c r="D219" s="68">
        <v>67.361610352264563</v>
      </c>
      <c r="I219" s="74"/>
      <c r="J219" s="74"/>
    </row>
    <row r="220" spans="1:231" x14ac:dyDescent="0.2">
      <c r="A220" s="34" t="s">
        <v>142</v>
      </c>
      <c r="B220" s="37">
        <v>336</v>
      </c>
      <c r="C220" s="60">
        <v>257</v>
      </c>
      <c r="D220" s="68">
        <v>76.488095238095241</v>
      </c>
      <c r="I220" s="74"/>
      <c r="J220" s="74"/>
    </row>
    <row r="221" spans="1:231" x14ac:dyDescent="0.2">
      <c r="A221" s="34" t="s">
        <v>143</v>
      </c>
      <c r="B221" s="37">
        <v>178</v>
      </c>
      <c r="C221" s="60">
        <v>147</v>
      </c>
      <c r="D221" s="68">
        <v>82.584269662921344</v>
      </c>
      <c r="I221" s="74"/>
      <c r="J221" s="74"/>
    </row>
    <row r="222" spans="1:231" x14ac:dyDescent="0.2">
      <c r="A222" s="34" t="s">
        <v>158</v>
      </c>
      <c r="B222" s="37">
        <v>116</v>
      </c>
      <c r="C222" s="60">
        <v>94</v>
      </c>
      <c r="D222" s="68">
        <v>81.034482758620683</v>
      </c>
      <c r="I222" s="74"/>
      <c r="J222" s="74"/>
    </row>
    <row r="223" spans="1:231" x14ac:dyDescent="0.2">
      <c r="A223" s="34" t="s">
        <v>160</v>
      </c>
      <c r="B223" s="37">
        <v>633</v>
      </c>
      <c r="C223" s="60">
        <v>488</v>
      </c>
      <c r="D223" s="68">
        <v>77.093206951026858</v>
      </c>
      <c r="I223" s="74"/>
      <c r="J223" s="74"/>
    </row>
    <row r="224" spans="1:231" x14ac:dyDescent="0.2">
      <c r="A224" s="34" t="s">
        <v>165</v>
      </c>
      <c r="B224" s="37">
        <v>102</v>
      </c>
      <c r="C224" s="60">
        <v>80</v>
      </c>
      <c r="D224" s="68">
        <v>78.431372549019613</v>
      </c>
      <c r="I224" s="74"/>
      <c r="J224" s="74"/>
    </row>
    <row r="225" spans="1:231" ht="14.25" customHeight="1" thickBot="1" x14ac:dyDescent="0.25">
      <c r="A225" s="40" t="s">
        <v>295</v>
      </c>
      <c r="B225" s="61">
        <f>SUM(B216:B224)</f>
        <v>5015</v>
      </c>
      <c r="C225" s="61">
        <f>SUM(C216:C224)</f>
        <v>3740</v>
      </c>
      <c r="D225" s="69">
        <f>(C225/B225)*100</f>
        <v>74.576271186440678</v>
      </c>
    </row>
    <row r="226" spans="1:231" s="28" customFormat="1" ht="25.5" customHeight="1" thickTop="1" x14ac:dyDescent="0.2">
      <c r="A226" s="138" t="s">
        <v>294</v>
      </c>
      <c r="B226" s="149" t="s">
        <v>514</v>
      </c>
      <c r="C226" s="151" t="s">
        <v>471</v>
      </c>
      <c r="D226" s="152"/>
      <c r="E226" s="27"/>
      <c r="F226" s="27"/>
      <c r="G226" s="27"/>
      <c r="H226" s="27"/>
      <c r="I226" s="27"/>
      <c r="J226" s="27"/>
      <c r="K226" s="27"/>
      <c r="L226" s="27"/>
      <c r="M226" s="27"/>
      <c r="N226" s="27"/>
      <c r="O226" s="27"/>
      <c r="P226" s="27"/>
      <c r="Q226" s="27"/>
      <c r="R226" s="27"/>
      <c r="S226" s="27"/>
      <c r="T226" s="27"/>
      <c r="U226" s="27"/>
      <c r="V226" s="27"/>
      <c r="W226" s="27"/>
      <c r="X226" s="27"/>
      <c r="Y226" s="27"/>
      <c r="Z226" s="27"/>
      <c r="AA226" s="27"/>
      <c r="AB226" s="27"/>
      <c r="AC226" s="27"/>
      <c r="AD226" s="27"/>
      <c r="AE226" s="27"/>
      <c r="AF226" s="27"/>
      <c r="AG226" s="27"/>
      <c r="AH226" s="27"/>
      <c r="AI226" s="27"/>
      <c r="AJ226" s="27"/>
      <c r="AK226" s="27"/>
      <c r="AL226" s="27"/>
      <c r="AM226" s="27"/>
      <c r="AN226" s="27"/>
      <c r="AO226" s="27"/>
      <c r="AP226" s="27"/>
      <c r="AQ226" s="27"/>
      <c r="AR226" s="27"/>
      <c r="AS226" s="27"/>
      <c r="AT226" s="27"/>
      <c r="AU226" s="27"/>
      <c r="AV226" s="27"/>
      <c r="AW226" s="27"/>
      <c r="AX226" s="27"/>
      <c r="AY226" s="27"/>
      <c r="AZ226" s="27"/>
      <c r="BA226" s="27"/>
      <c r="BB226" s="27"/>
      <c r="BC226" s="27"/>
      <c r="BD226" s="27"/>
      <c r="BE226" s="27"/>
      <c r="BF226" s="27"/>
      <c r="BG226" s="27"/>
      <c r="BH226" s="27"/>
      <c r="BI226" s="27"/>
      <c r="BJ226" s="27"/>
      <c r="BK226" s="27"/>
      <c r="BL226" s="27"/>
      <c r="BM226" s="27"/>
      <c r="BN226" s="27"/>
      <c r="BO226" s="27"/>
      <c r="BP226" s="27"/>
      <c r="BQ226" s="27"/>
      <c r="BR226" s="27"/>
      <c r="BS226" s="27"/>
      <c r="BT226" s="27"/>
      <c r="BU226" s="27"/>
      <c r="BV226" s="27"/>
      <c r="BW226" s="27"/>
      <c r="BX226" s="27"/>
      <c r="BY226" s="27"/>
      <c r="BZ226" s="27"/>
      <c r="CA226" s="27"/>
      <c r="CB226" s="27"/>
      <c r="CC226" s="27"/>
      <c r="CD226" s="27"/>
      <c r="CE226" s="27"/>
      <c r="CF226" s="27"/>
      <c r="CG226" s="27"/>
      <c r="CH226" s="27"/>
      <c r="CI226" s="27"/>
      <c r="CJ226" s="27"/>
      <c r="CK226" s="27"/>
      <c r="CL226" s="27"/>
      <c r="CM226" s="27"/>
      <c r="CN226" s="27"/>
      <c r="CO226" s="27"/>
      <c r="CP226" s="27"/>
      <c r="CQ226" s="27"/>
      <c r="CR226" s="27"/>
      <c r="CS226" s="27"/>
      <c r="CT226" s="27"/>
      <c r="CU226" s="27"/>
      <c r="CV226" s="27"/>
      <c r="CW226" s="27"/>
      <c r="CX226" s="27"/>
      <c r="CY226" s="27"/>
      <c r="CZ226" s="27"/>
      <c r="DA226" s="27"/>
      <c r="DB226" s="27"/>
      <c r="DC226" s="27"/>
      <c r="DD226" s="27"/>
      <c r="DE226" s="27"/>
      <c r="DF226" s="27"/>
      <c r="DG226" s="27"/>
      <c r="DH226" s="27"/>
      <c r="DI226" s="27"/>
      <c r="DJ226" s="27"/>
      <c r="DK226" s="27"/>
      <c r="DL226" s="27"/>
      <c r="DM226" s="27"/>
      <c r="DN226" s="27"/>
      <c r="DO226" s="27"/>
      <c r="DP226" s="27"/>
      <c r="DQ226" s="27"/>
      <c r="DR226" s="27"/>
      <c r="DS226" s="27"/>
      <c r="DT226" s="27"/>
      <c r="DU226" s="27"/>
      <c r="DV226" s="27"/>
      <c r="DW226" s="27"/>
      <c r="DX226" s="27"/>
      <c r="DY226" s="27"/>
      <c r="DZ226" s="27"/>
      <c r="EA226" s="27"/>
      <c r="EB226" s="27"/>
      <c r="EC226" s="27"/>
      <c r="ED226" s="27"/>
      <c r="EE226" s="27"/>
      <c r="EF226" s="27"/>
      <c r="EG226" s="27"/>
      <c r="EH226" s="27"/>
      <c r="EI226" s="27"/>
      <c r="EJ226" s="27"/>
      <c r="EK226" s="27"/>
      <c r="EL226" s="27"/>
      <c r="EM226" s="27"/>
      <c r="EN226" s="27"/>
      <c r="EO226" s="27"/>
      <c r="EP226" s="27"/>
      <c r="EQ226" s="27"/>
      <c r="ER226" s="27"/>
      <c r="ES226" s="27"/>
      <c r="ET226" s="27"/>
      <c r="EU226" s="27"/>
      <c r="EV226" s="27"/>
      <c r="EW226" s="27"/>
      <c r="EX226" s="27"/>
      <c r="EY226" s="27"/>
      <c r="EZ226" s="27"/>
      <c r="FA226" s="27"/>
      <c r="FB226" s="27"/>
      <c r="FC226" s="27"/>
      <c r="FD226" s="27"/>
      <c r="FE226" s="27"/>
      <c r="FF226" s="27"/>
      <c r="FG226" s="27"/>
      <c r="FH226" s="27"/>
      <c r="FI226" s="27"/>
      <c r="FJ226" s="27"/>
      <c r="FK226" s="27"/>
      <c r="FL226" s="27"/>
      <c r="FM226" s="27"/>
      <c r="FN226" s="27"/>
      <c r="FO226" s="27"/>
      <c r="FP226" s="27"/>
      <c r="FQ226" s="27"/>
      <c r="FR226" s="27"/>
      <c r="FS226" s="27"/>
      <c r="FT226" s="27"/>
      <c r="FU226" s="27"/>
      <c r="FV226" s="27"/>
      <c r="FW226" s="27"/>
      <c r="FX226" s="27"/>
      <c r="FY226" s="27"/>
      <c r="FZ226" s="27"/>
      <c r="GA226" s="27"/>
      <c r="GB226" s="27"/>
      <c r="GC226" s="27"/>
      <c r="GD226" s="27"/>
      <c r="GE226" s="27"/>
      <c r="GF226" s="27"/>
      <c r="GG226" s="27"/>
      <c r="GH226" s="27"/>
      <c r="GI226" s="27"/>
      <c r="GJ226" s="27"/>
      <c r="GK226" s="27"/>
      <c r="GL226" s="27"/>
      <c r="GM226" s="27"/>
      <c r="GN226" s="27"/>
      <c r="GO226" s="27"/>
      <c r="GP226" s="27"/>
      <c r="GQ226" s="27"/>
      <c r="GR226" s="27"/>
      <c r="GS226" s="27"/>
      <c r="GT226" s="27"/>
      <c r="GU226" s="27"/>
      <c r="GV226" s="27"/>
      <c r="GW226" s="27"/>
      <c r="GX226" s="27"/>
      <c r="GY226" s="27"/>
      <c r="GZ226" s="27"/>
      <c r="HA226" s="27"/>
      <c r="HB226" s="27"/>
      <c r="HC226" s="27"/>
      <c r="HD226" s="27"/>
      <c r="HE226" s="27"/>
      <c r="HF226" s="27"/>
      <c r="HG226" s="27"/>
      <c r="HH226" s="27"/>
      <c r="HI226" s="27"/>
      <c r="HJ226" s="27"/>
      <c r="HK226" s="27"/>
      <c r="HL226" s="27"/>
      <c r="HM226" s="27"/>
      <c r="HN226" s="27"/>
      <c r="HO226" s="27"/>
      <c r="HP226" s="27"/>
      <c r="HQ226" s="27"/>
      <c r="HR226" s="27"/>
      <c r="HS226" s="27"/>
      <c r="HT226" s="27"/>
      <c r="HU226" s="27"/>
      <c r="HV226" s="27"/>
      <c r="HW226" s="27"/>
    </row>
    <row r="227" spans="1:231" s="32" customFormat="1" ht="25.5" customHeight="1" x14ac:dyDescent="0.2">
      <c r="A227" s="139"/>
      <c r="B227" s="150"/>
      <c r="C227" s="56" t="s">
        <v>515</v>
      </c>
      <c r="D227" s="57" t="s">
        <v>293</v>
      </c>
    </row>
    <row r="228" spans="1:231" ht="18" x14ac:dyDescent="0.25">
      <c r="A228" s="33" t="s">
        <v>321</v>
      </c>
      <c r="B228" s="65"/>
      <c r="C228" s="65"/>
      <c r="D228" s="66"/>
    </row>
    <row r="229" spans="1:231" x14ac:dyDescent="0.2">
      <c r="A229" s="34" t="s">
        <v>126</v>
      </c>
      <c r="B229" s="37">
        <v>255</v>
      </c>
      <c r="C229" s="60">
        <v>185</v>
      </c>
      <c r="D229" s="68">
        <v>72.549019607843135</v>
      </c>
      <c r="I229" s="74"/>
      <c r="J229" s="74"/>
    </row>
    <row r="230" spans="1:231" x14ac:dyDescent="0.2">
      <c r="A230" s="34" t="s">
        <v>128</v>
      </c>
      <c r="B230" s="37">
        <v>702</v>
      </c>
      <c r="C230" s="60">
        <v>471</v>
      </c>
      <c r="D230" s="68">
        <v>67.09401709401709</v>
      </c>
      <c r="I230" s="74"/>
      <c r="J230" s="74"/>
    </row>
    <row r="231" spans="1:231" x14ac:dyDescent="0.2">
      <c r="A231" s="34" t="s">
        <v>129</v>
      </c>
      <c r="B231" s="37">
        <v>9391</v>
      </c>
      <c r="C231" s="60">
        <v>4547</v>
      </c>
      <c r="D231" s="68">
        <v>48.418698754126289</v>
      </c>
      <c r="I231" s="74"/>
      <c r="J231" s="74"/>
    </row>
    <row r="232" spans="1:231" x14ac:dyDescent="0.2">
      <c r="A232" s="34" t="s">
        <v>136</v>
      </c>
      <c r="B232" s="37">
        <v>323</v>
      </c>
      <c r="C232" s="60">
        <v>233</v>
      </c>
      <c r="D232" s="68">
        <v>72.136222910216716</v>
      </c>
      <c r="I232" s="74"/>
      <c r="J232" s="74"/>
    </row>
    <row r="233" spans="1:231" x14ac:dyDescent="0.2">
      <c r="A233" s="34" t="s">
        <v>153</v>
      </c>
      <c r="B233" s="37">
        <v>129</v>
      </c>
      <c r="C233" s="60">
        <v>89</v>
      </c>
      <c r="D233" s="68">
        <v>68.992248062015506</v>
      </c>
      <c r="I233" s="74"/>
      <c r="J233" s="74"/>
    </row>
    <row r="234" spans="1:231" x14ac:dyDescent="0.2">
      <c r="A234" s="34" t="s">
        <v>159</v>
      </c>
      <c r="B234" s="37">
        <v>291</v>
      </c>
      <c r="C234" s="60">
        <v>196</v>
      </c>
      <c r="D234" s="68">
        <v>67.353951890034367</v>
      </c>
      <c r="I234" s="74"/>
      <c r="J234" s="74"/>
    </row>
    <row r="235" spans="1:231" ht="13.5" thickBot="1" x14ac:dyDescent="0.25">
      <c r="A235" s="40" t="s">
        <v>295</v>
      </c>
      <c r="B235" s="61">
        <f>SUM(B229:B234)</f>
        <v>11091</v>
      </c>
      <c r="C235" s="61">
        <f>SUM(C229:C234)</f>
        <v>5721</v>
      </c>
      <c r="D235" s="69">
        <f>(C235/B235)*100</f>
        <v>51.582364078982955</v>
      </c>
    </row>
    <row r="236" spans="1:231" s="28" customFormat="1" ht="25.5" customHeight="1" thickTop="1" x14ac:dyDescent="0.2">
      <c r="A236" s="138" t="s">
        <v>294</v>
      </c>
      <c r="B236" s="149" t="s">
        <v>514</v>
      </c>
      <c r="C236" s="151" t="s">
        <v>471</v>
      </c>
      <c r="D236" s="152"/>
      <c r="E236" s="27"/>
      <c r="F236" s="27"/>
      <c r="G236" s="27"/>
      <c r="H236" s="27"/>
      <c r="I236" s="27"/>
      <c r="J236" s="27"/>
      <c r="K236" s="27"/>
      <c r="L236" s="27"/>
      <c r="M236" s="27"/>
      <c r="N236" s="27"/>
      <c r="O236" s="27"/>
      <c r="P236" s="27"/>
      <c r="Q236" s="27"/>
      <c r="R236" s="27"/>
      <c r="S236" s="27"/>
      <c r="T236" s="27"/>
      <c r="U236" s="27"/>
      <c r="V236" s="27"/>
      <c r="W236" s="27"/>
      <c r="X236" s="27"/>
      <c r="Y236" s="27"/>
      <c r="Z236" s="27"/>
      <c r="AA236" s="27"/>
      <c r="AB236" s="27"/>
      <c r="AC236" s="27"/>
      <c r="AD236" s="27"/>
      <c r="AE236" s="27"/>
      <c r="AF236" s="27"/>
      <c r="AG236" s="27"/>
      <c r="AH236" s="27"/>
      <c r="AI236" s="27"/>
      <c r="AJ236" s="27"/>
      <c r="AK236" s="27"/>
      <c r="AL236" s="27"/>
      <c r="AM236" s="27"/>
      <c r="AN236" s="27"/>
      <c r="AO236" s="27"/>
      <c r="AP236" s="27"/>
      <c r="AQ236" s="27"/>
      <c r="AR236" s="27"/>
      <c r="AS236" s="27"/>
      <c r="AT236" s="27"/>
      <c r="AU236" s="27"/>
      <c r="AV236" s="27"/>
      <c r="AW236" s="27"/>
      <c r="AX236" s="27"/>
      <c r="AY236" s="27"/>
      <c r="AZ236" s="27"/>
      <c r="BA236" s="27"/>
      <c r="BB236" s="27"/>
      <c r="BC236" s="27"/>
      <c r="BD236" s="27"/>
      <c r="BE236" s="27"/>
      <c r="BF236" s="27"/>
      <c r="BG236" s="27"/>
      <c r="BH236" s="27"/>
      <c r="BI236" s="27"/>
      <c r="BJ236" s="27"/>
      <c r="BK236" s="27"/>
      <c r="BL236" s="27"/>
      <c r="BM236" s="27"/>
      <c r="BN236" s="27"/>
      <c r="BO236" s="27"/>
      <c r="BP236" s="27"/>
      <c r="BQ236" s="27"/>
      <c r="BR236" s="27"/>
      <c r="BS236" s="27"/>
      <c r="BT236" s="27"/>
      <c r="BU236" s="27"/>
      <c r="BV236" s="27"/>
      <c r="BW236" s="27"/>
      <c r="BX236" s="27"/>
      <c r="BY236" s="27"/>
      <c r="BZ236" s="27"/>
      <c r="CA236" s="27"/>
      <c r="CB236" s="27"/>
      <c r="CC236" s="27"/>
      <c r="CD236" s="27"/>
      <c r="CE236" s="27"/>
      <c r="CF236" s="27"/>
      <c r="CG236" s="27"/>
      <c r="CH236" s="27"/>
      <c r="CI236" s="27"/>
      <c r="CJ236" s="27"/>
      <c r="CK236" s="27"/>
      <c r="CL236" s="27"/>
      <c r="CM236" s="27"/>
      <c r="CN236" s="27"/>
      <c r="CO236" s="27"/>
      <c r="CP236" s="27"/>
      <c r="CQ236" s="27"/>
      <c r="CR236" s="27"/>
      <c r="CS236" s="27"/>
      <c r="CT236" s="27"/>
      <c r="CU236" s="27"/>
      <c r="CV236" s="27"/>
      <c r="CW236" s="27"/>
      <c r="CX236" s="27"/>
      <c r="CY236" s="27"/>
      <c r="CZ236" s="27"/>
      <c r="DA236" s="27"/>
      <c r="DB236" s="27"/>
      <c r="DC236" s="27"/>
      <c r="DD236" s="27"/>
      <c r="DE236" s="27"/>
      <c r="DF236" s="27"/>
      <c r="DG236" s="27"/>
      <c r="DH236" s="27"/>
      <c r="DI236" s="27"/>
      <c r="DJ236" s="27"/>
      <c r="DK236" s="27"/>
      <c r="DL236" s="27"/>
      <c r="DM236" s="27"/>
      <c r="DN236" s="27"/>
      <c r="DO236" s="27"/>
      <c r="DP236" s="27"/>
      <c r="DQ236" s="27"/>
      <c r="DR236" s="27"/>
      <c r="DS236" s="27"/>
      <c r="DT236" s="27"/>
      <c r="DU236" s="27"/>
      <c r="DV236" s="27"/>
      <c r="DW236" s="27"/>
      <c r="DX236" s="27"/>
      <c r="DY236" s="27"/>
      <c r="DZ236" s="27"/>
      <c r="EA236" s="27"/>
      <c r="EB236" s="27"/>
      <c r="EC236" s="27"/>
      <c r="ED236" s="27"/>
      <c r="EE236" s="27"/>
      <c r="EF236" s="27"/>
      <c r="EG236" s="27"/>
      <c r="EH236" s="27"/>
      <c r="EI236" s="27"/>
      <c r="EJ236" s="27"/>
      <c r="EK236" s="27"/>
      <c r="EL236" s="27"/>
      <c r="EM236" s="27"/>
      <c r="EN236" s="27"/>
      <c r="EO236" s="27"/>
      <c r="EP236" s="27"/>
      <c r="EQ236" s="27"/>
      <c r="ER236" s="27"/>
      <c r="ES236" s="27"/>
      <c r="ET236" s="27"/>
      <c r="EU236" s="27"/>
      <c r="EV236" s="27"/>
      <c r="EW236" s="27"/>
      <c r="EX236" s="27"/>
      <c r="EY236" s="27"/>
      <c r="EZ236" s="27"/>
      <c r="FA236" s="27"/>
      <c r="FB236" s="27"/>
      <c r="FC236" s="27"/>
      <c r="FD236" s="27"/>
      <c r="FE236" s="27"/>
      <c r="FF236" s="27"/>
      <c r="FG236" s="27"/>
      <c r="FH236" s="27"/>
      <c r="FI236" s="27"/>
      <c r="FJ236" s="27"/>
      <c r="FK236" s="27"/>
      <c r="FL236" s="27"/>
      <c r="FM236" s="27"/>
      <c r="FN236" s="27"/>
      <c r="FO236" s="27"/>
      <c r="FP236" s="27"/>
      <c r="FQ236" s="27"/>
      <c r="FR236" s="27"/>
      <c r="FS236" s="27"/>
      <c r="FT236" s="27"/>
      <c r="FU236" s="27"/>
      <c r="FV236" s="27"/>
      <c r="FW236" s="27"/>
      <c r="FX236" s="27"/>
      <c r="FY236" s="27"/>
      <c r="FZ236" s="27"/>
      <c r="GA236" s="27"/>
      <c r="GB236" s="27"/>
      <c r="GC236" s="27"/>
      <c r="GD236" s="27"/>
      <c r="GE236" s="27"/>
      <c r="GF236" s="27"/>
      <c r="GG236" s="27"/>
      <c r="GH236" s="27"/>
      <c r="GI236" s="27"/>
      <c r="GJ236" s="27"/>
      <c r="GK236" s="27"/>
      <c r="GL236" s="27"/>
      <c r="GM236" s="27"/>
      <c r="GN236" s="27"/>
      <c r="GO236" s="27"/>
      <c r="GP236" s="27"/>
      <c r="GQ236" s="27"/>
      <c r="GR236" s="27"/>
      <c r="GS236" s="27"/>
      <c r="GT236" s="27"/>
      <c r="GU236" s="27"/>
      <c r="GV236" s="27"/>
      <c r="GW236" s="27"/>
      <c r="GX236" s="27"/>
      <c r="GY236" s="27"/>
      <c r="GZ236" s="27"/>
      <c r="HA236" s="27"/>
      <c r="HB236" s="27"/>
      <c r="HC236" s="27"/>
      <c r="HD236" s="27"/>
      <c r="HE236" s="27"/>
      <c r="HF236" s="27"/>
      <c r="HG236" s="27"/>
      <c r="HH236" s="27"/>
      <c r="HI236" s="27"/>
      <c r="HJ236" s="27"/>
      <c r="HK236" s="27"/>
      <c r="HL236" s="27"/>
      <c r="HM236" s="27"/>
      <c r="HN236" s="27"/>
      <c r="HO236" s="27"/>
      <c r="HP236" s="27"/>
      <c r="HQ236" s="27"/>
      <c r="HR236" s="27"/>
      <c r="HS236" s="27"/>
      <c r="HT236" s="27"/>
      <c r="HU236" s="27"/>
      <c r="HV236" s="27"/>
      <c r="HW236" s="27"/>
    </row>
    <row r="237" spans="1:231" s="32" customFormat="1" ht="25.5" customHeight="1" x14ac:dyDescent="0.2">
      <c r="A237" s="139"/>
      <c r="B237" s="150"/>
      <c r="C237" s="56" t="s">
        <v>515</v>
      </c>
      <c r="D237" s="57" t="s">
        <v>293</v>
      </c>
    </row>
    <row r="238" spans="1:231" ht="18" x14ac:dyDescent="0.25">
      <c r="A238" s="33" t="s">
        <v>322</v>
      </c>
      <c r="B238" s="65"/>
      <c r="C238" s="65"/>
      <c r="D238" s="66"/>
    </row>
    <row r="239" spans="1:231" x14ac:dyDescent="0.2">
      <c r="A239" s="34" t="s">
        <v>132</v>
      </c>
      <c r="B239" s="37">
        <v>105</v>
      </c>
      <c r="C239" s="60">
        <v>61</v>
      </c>
      <c r="D239" s="68">
        <v>58.095238095238088</v>
      </c>
      <c r="I239" s="74"/>
      <c r="J239" s="74"/>
    </row>
    <row r="240" spans="1:231" x14ac:dyDescent="0.2">
      <c r="A240" s="34" t="s">
        <v>350</v>
      </c>
      <c r="B240" s="37">
        <v>519</v>
      </c>
      <c r="C240" s="60">
        <v>363</v>
      </c>
      <c r="D240" s="68">
        <v>69.942196531791907</v>
      </c>
      <c r="I240" s="74"/>
      <c r="J240" s="74"/>
    </row>
    <row r="241" spans="1:231" x14ac:dyDescent="0.2">
      <c r="A241" s="34" t="s">
        <v>145</v>
      </c>
      <c r="B241" s="37">
        <v>862</v>
      </c>
      <c r="C241" s="60">
        <v>616</v>
      </c>
      <c r="D241" s="68">
        <v>71.461716937354993</v>
      </c>
      <c r="I241" s="74"/>
      <c r="J241" s="74"/>
    </row>
    <row r="242" spans="1:231" x14ac:dyDescent="0.2">
      <c r="A242" s="34" t="s">
        <v>147</v>
      </c>
      <c r="B242" s="37">
        <v>349</v>
      </c>
      <c r="C242" s="60">
        <v>222</v>
      </c>
      <c r="D242" s="68">
        <v>63.610315186246417</v>
      </c>
      <c r="I242" s="74"/>
      <c r="J242" s="74"/>
    </row>
    <row r="243" spans="1:231" x14ac:dyDescent="0.2">
      <c r="A243" s="34" t="s">
        <v>149</v>
      </c>
      <c r="B243" s="37">
        <v>79</v>
      </c>
      <c r="C243" s="60">
        <v>58</v>
      </c>
      <c r="D243" s="68">
        <v>73.417721518987335</v>
      </c>
      <c r="I243" s="74"/>
      <c r="J243" s="74"/>
    </row>
    <row r="244" spans="1:231" x14ac:dyDescent="0.2">
      <c r="A244" s="34" t="s">
        <v>162</v>
      </c>
      <c r="B244" s="37">
        <v>179</v>
      </c>
      <c r="C244" s="60">
        <v>126</v>
      </c>
      <c r="D244" s="68">
        <v>70.391061452513966</v>
      </c>
      <c r="I244" s="74"/>
      <c r="J244" s="74"/>
    </row>
    <row r="245" spans="1:231" ht="13.5" thickBot="1" x14ac:dyDescent="0.25">
      <c r="A245" s="40" t="s">
        <v>295</v>
      </c>
      <c r="B245" s="61">
        <f>SUM(B239:B244)</f>
        <v>2093</v>
      </c>
      <c r="C245" s="61">
        <f>SUM(C239:C244)</f>
        <v>1446</v>
      </c>
      <c r="D245" s="69">
        <f>(C245/B245)*100</f>
        <v>69.087434304825607</v>
      </c>
    </row>
    <row r="246" spans="1:231" s="28" customFormat="1" ht="25.5" customHeight="1" thickTop="1" x14ac:dyDescent="0.2">
      <c r="A246" s="138" t="s">
        <v>294</v>
      </c>
      <c r="B246" s="149" t="s">
        <v>514</v>
      </c>
      <c r="C246" s="151" t="s">
        <v>471</v>
      </c>
      <c r="D246" s="152"/>
      <c r="E246" s="27"/>
      <c r="F246" s="27"/>
      <c r="G246" s="27"/>
      <c r="H246" s="27"/>
      <c r="I246" s="27"/>
      <c r="J246" s="27"/>
      <c r="K246" s="27"/>
      <c r="L246" s="27"/>
      <c r="M246" s="27"/>
      <c r="N246" s="27"/>
      <c r="O246" s="27"/>
      <c r="P246" s="27"/>
      <c r="Q246" s="27"/>
      <c r="R246" s="27"/>
      <c r="S246" s="27"/>
      <c r="T246" s="27"/>
      <c r="U246" s="27"/>
      <c r="V246" s="27"/>
      <c r="W246" s="27"/>
      <c r="X246" s="27"/>
      <c r="Y246" s="27"/>
      <c r="Z246" s="27"/>
      <c r="AA246" s="27"/>
      <c r="AB246" s="27"/>
      <c r="AC246" s="27"/>
      <c r="AD246" s="27"/>
      <c r="AE246" s="27"/>
      <c r="AF246" s="27"/>
      <c r="AG246" s="27"/>
      <c r="AH246" s="27"/>
      <c r="AI246" s="27"/>
      <c r="AJ246" s="27"/>
      <c r="AK246" s="27"/>
      <c r="AL246" s="27"/>
      <c r="AM246" s="27"/>
      <c r="AN246" s="27"/>
      <c r="AO246" s="27"/>
      <c r="AP246" s="27"/>
      <c r="AQ246" s="27"/>
      <c r="AR246" s="27"/>
      <c r="AS246" s="27"/>
      <c r="AT246" s="27"/>
      <c r="AU246" s="27"/>
      <c r="AV246" s="27"/>
      <c r="AW246" s="27"/>
      <c r="AX246" s="27"/>
      <c r="AY246" s="27"/>
      <c r="AZ246" s="27"/>
      <c r="BA246" s="27"/>
      <c r="BB246" s="27"/>
      <c r="BC246" s="27"/>
      <c r="BD246" s="27"/>
      <c r="BE246" s="27"/>
      <c r="BF246" s="27"/>
      <c r="BG246" s="27"/>
      <c r="BH246" s="27"/>
      <c r="BI246" s="27"/>
      <c r="BJ246" s="27"/>
      <c r="BK246" s="27"/>
      <c r="BL246" s="27"/>
      <c r="BM246" s="27"/>
      <c r="BN246" s="27"/>
      <c r="BO246" s="27"/>
      <c r="BP246" s="27"/>
      <c r="BQ246" s="27"/>
      <c r="BR246" s="27"/>
      <c r="BS246" s="27"/>
      <c r="BT246" s="27"/>
      <c r="BU246" s="27"/>
      <c r="BV246" s="27"/>
      <c r="BW246" s="27"/>
      <c r="BX246" s="27"/>
      <c r="BY246" s="27"/>
      <c r="BZ246" s="27"/>
      <c r="CA246" s="27"/>
      <c r="CB246" s="27"/>
      <c r="CC246" s="27"/>
      <c r="CD246" s="27"/>
      <c r="CE246" s="27"/>
      <c r="CF246" s="27"/>
      <c r="CG246" s="27"/>
      <c r="CH246" s="27"/>
      <c r="CI246" s="27"/>
      <c r="CJ246" s="27"/>
      <c r="CK246" s="27"/>
      <c r="CL246" s="27"/>
      <c r="CM246" s="27"/>
      <c r="CN246" s="27"/>
      <c r="CO246" s="27"/>
      <c r="CP246" s="27"/>
      <c r="CQ246" s="27"/>
      <c r="CR246" s="27"/>
      <c r="CS246" s="27"/>
      <c r="CT246" s="27"/>
      <c r="CU246" s="27"/>
      <c r="CV246" s="27"/>
      <c r="CW246" s="27"/>
      <c r="CX246" s="27"/>
      <c r="CY246" s="27"/>
      <c r="CZ246" s="27"/>
      <c r="DA246" s="27"/>
      <c r="DB246" s="27"/>
      <c r="DC246" s="27"/>
      <c r="DD246" s="27"/>
      <c r="DE246" s="27"/>
      <c r="DF246" s="27"/>
      <c r="DG246" s="27"/>
      <c r="DH246" s="27"/>
      <c r="DI246" s="27"/>
      <c r="DJ246" s="27"/>
      <c r="DK246" s="27"/>
      <c r="DL246" s="27"/>
      <c r="DM246" s="27"/>
      <c r="DN246" s="27"/>
      <c r="DO246" s="27"/>
      <c r="DP246" s="27"/>
      <c r="DQ246" s="27"/>
      <c r="DR246" s="27"/>
      <c r="DS246" s="27"/>
      <c r="DT246" s="27"/>
      <c r="DU246" s="27"/>
      <c r="DV246" s="27"/>
      <c r="DW246" s="27"/>
      <c r="DX246" s="27"/>
      <c r="DY246" s="27"/>
      <c r="DZ246" s="27"/>
      <c r="EA246" s="27"/>
      <c r="EB246" s="27"/>
      <c r="EC246" s="27"/>
      <c r="ED246" s="27"/>
      <c r="EE246" s="27"/>
      <c r="EF246" s="27"/>
      <c r="EG246" s="27"/>
      <c r="EH246" s="27"/>
      <c r="EI246" s="27"/>
      <c r="EJ246" s="27"/>
      <c r="EK246" s="27"/>
      <c r="EL246" s="27"/>
      <c r="EM246" s="27"/>
      <c r="EN246" s="27"/>
      <c r="EO246" s="27"/>
      <c r="EP246" s="27"/>
      <c r="EQ246" s="27"/>
      <c r="ER246" s="27"/>
      <c r="ES246" s="27"/>
      <c r="ET246" s="27"/>
      <c r="EU246" s="27"/>
      <c r="EV246" s="27"/>
      <c r="EW246" s="27"/>
      <c r="EX246" s="27"/>
      <c r="EY246" s="27"/>
      <c r="EZ246" s="27"/>
      <c r="FA246" s="27"/>
      <c r="FB246" s="27"/>
      <c r="FC246" s="27"/>
      <c r="FD246" s="27"/>
      <c r="FE246" s="27"/>
      <c r="FF246" s="27"/>
      <c r="FG246" s="27"/>
      <c r="FH246" s="27"/>
      <c r="FI246" s="27"/>
      <c r="FJ246" s="27"/>
      <c r="FK246" s="27"/>
      <c r="FL246" s="27"/>
      <c r="FM246" s="27"/>
      <c r="FN246" s="27"/>
      <c r="FO246" s="27"/>
      <c r="FP246" s="27"/>
      <c r="FQ246" s="27"/>
      <c r="FR246" s="27"/>
      <c r="FS246" s="27"/>
      <c r="FT246" s="27"/>
      <c r="FU246" s="27"/>
      <c r="FV246" s="27"/>
      <c r="FW246" s="27"/>
      <c r="FX246" s="27"/>
      <c r="FY246" s="27"/>
      <c r="FZ246" s="27"/>
      <c r="GA246" s="27"/>
      <c r="GB246" s="27"/>
      <c r="GC246" s="27"/>
      <c r="GD246" s="27"/>
      <c r="GE246" s="27"/>
      <c r="GF246" s="27"/>
      <c r="GG246" s="27"/>
      <c r="GH246" s="27"/>
      <c r="GI246" s="27"/>
      <c r="GJ246" s="27"/>
      <c r="GK246" s="27"/>
      <c r="GL246" s="27"/>
      <c r="GM246" s="27"/>
      <c r="GN246" s="27"/>
      <c r="GO246" s="27"/>
      <c r="GP246" s="27"/>
      <c r="GQ246" s="27"/>
      <c r="GR246" s="27"/>
      <c r="GS246" s="27"/>
      <c r="GT246" s="27"/>
      <c r="GU246" s="27"/>
      <c r="GV246" s="27"/>
      <c r="GW246" s="27"/>
      <c r="GX246" s="27"/>
      <c r="GY246" s="27"/>
      <c r="GZ246" s="27"/>
      <c r="HA246" s="27"/>
      <c r="HB246" s="27"/>
      <c r="HC246" s="27"/>
      <c r="HD246" s="27"/>
      <c r="HE246" s="27"/>
      <c r="HF246" s="27"/>
      <c r="HG246" s="27"/>
      <c r="HH246" s="27"/>
      <c r="HI246" s="27"/>
      <c r="HJ246" s="27"/>
      <c r="HK246" s="27"/>
      <c r="HL246" s="27"/>
      <c r="HM246" s="27"/>
      <c r="HN246" s="27"/>
      <c r="HO246" s="27"/>
      <c r="HP246" s="27"/>
      <c r="HQ246" s="27"/>
      <c r="HR246" s="27"/>
      <c r="HS246" s="27"/>
      <c r="HT246" s="27"/>
      <c r="HU246" s="27"/>
      <c r="HV246" s="27"/>
      <c r="HW246" s="27"/>
    </row>
    <row r="247" spans="1:231" s="32" customFormat="1" ht="25.5" customHeight="1" x14ac:dyDescent="0.2">
      <c r="A247" s="139"/>
      <c r="B247" s="150"/>
      <c r="C247" s="56" t="s">
        <v>515</v>
      </c>
      <c r="D247" s="57" t="s">
        <v>293</v>
      </c>
    </row>
    <row r="248" spans="1:231" ht="18" x14ac:dyDescent="0.25">
      <c r="A248" s="33" t="s">
        <v>323</v>
      </c>
      <c r="B248" s="65"/>
      <c r="C248" s="65"/>
      <c r="D248" s="66"/>
    </row>
    <row r="249" spans="1:231" x14ac:dyDescent="0.2">
      <c r="A249" s="34" t="s">
        <v>138</v>
      </c>
      <c r="B249" s="37">
        <v>330</v>
      </c>
      <c r="C249" s="60">
        <v>222</v>
      </c>
      <c r="D249" s="68">
        <v>67.272727272727266</v>
      </c>
      <c r="I249" s="74"/>
      <c r="J249" s="74"/>
    </row>
    <row r="250" spans="1:231" x14ac:dyDescent="0.2">
      <c r="A250" s="34" t="s">
        <v>148</v>
      </c>
      <c r="B250" s="37">
        <v>80</v>
      </c>
      <c r="C250" s="60">
        <v>45</v>
      </c>
      <c r="D250" s="68">
        <v>56.25</v>
      </c>
      <c r="I250" s="74"/>
      <c r="J250" s="74"/>
    </row>
    <row r="251" spans="1:231" x14ac:dyDescent="0.2">
      <c r="A251" s="34" t="s">
        <v>151</v>
      </c>
      <c r="B251" s="37">
        <v>64</v>
      </c>
      <c r="C251" s="60">
        <v>40</v>
      </c>
      <c r="D251" s="68">
        <v>62.5</v>
      </c>
      <c r="I251" s="74"/>
      <c r="J251" s="74"/>
    </row>
    <row r="252" spans="1:231" x14ac:dyDescent="0.2">
      <c r="A252" s="34" t="s">
        <v>154</v>
      </c>
      <c r="B252" s="37">
        <v>890</v>
      </c>
      <c r="C252" s="60">
        <v>553</v>
      </c>
      <c r="D252" s="68">
        <v>62.134831460674157</v>
      </c>
      <c r="I252" s="74"/>
      <c r="J252" s="74"/>
    </row>
    <row r="253" spans="1:231" x14ac:dyDescent="0.2">
      <c r="A253" s="34" t="s">
        <v>161</v>
      </c>
      <c r="B253" s="37">
        <v>125</v>
      </c>
      <c r="C253" s="60">
        <v>89</v>
      </c>
      <c r="D253" s="68">
        <v>71.2</v>
      </c>
      <c r="I253" s="74"/>
      <c r="J253" s="74"/>
    </row>
    <row r="254" spans="1:231" x14ac:dyDescent="0.2">
      <c r="A254" s="34" t="s">
        <v>163</v>
      </c>
      <c r="B254" s="37">
        <v>139</v>
      </c>
      <c r="C254" s="60">
        <v>99</v>
      </c>
      <c r="D254" s="68">
        <v>71.223021582733807</v>
      </c>
      <c r="I254" s="74"/>
      <c r="J254" s="74"/>
    </row>
    <row r="255" spans="1:231" x14ac:dyDescent="0.2">
      <c r="A255" s="34" t="s">
        <v>164</v>
      </c>
      <c r="B255" s="37">
        <v>1595</v>
      </c>
      <c r="C255" s="60">
        <v>832</v>
      </c>
      <c r="D255" s="68">
        <v>52.163009404388717</v>
      </c>
      <c r="I255" s="74"/>
      <c r="J255" s="74"/>
    </row>
    <row r="256" spans="1:231" ht="13.5" thickBot="1" x14ac:dyDescent="0.25">
      <c r="A256" s="40" t="s">
        <v>295</v>
      </c>
      <c r="B256" s="61">
        <f>SUM(B249:B255)</f>
        <v>3223</v>
      </c>
      <c r="C256" s="61">
        <f>SUM(C249:C255)</f>
        <v>1880</v>
      </c>
      <c r="D256" s="69">
        <f>(C256/B256)*100</f>
        <v>58.330747750542976</v>
      </c>
    </row>
    <row r="257" spans="1:231" s="28" customFormat="1" ht="25.5" customHeight="1" thickTop="1" x14ac:dyDescent="0.2">
      <c r="A257" s="138" t="s">
        <v>294</v>
      </c>
      <c r="B257" s="149" t="s">
        <v>514</v>
      </c>
      <c r="C257" s="151" t="s">
        <v>471</v>
      </c>
      <c r="D257" s="152"/>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27"/>
      <c r="AM257" s="27"/>
      <c r="AN257" s="27"/>
      <c r="AO257" s="27"/>
      <c r="AP257" s="27"/>
      <c r="AQ257" s="27"/>
      <c r="AR257" s="27"/>
      <c r="AS257" s="27"/>
      <c r="AT257" s="27"/>
      <c r="AU257" s="27"/>
      <c r="AV257" s="27"/>
      <c r="AW257" s="27"/>
      <c r="AX257" s="27"/>
      <c r="AY257" s="27"/>
      <c r="AZ257" s="27"/>
      <c r="BA257" s="27"/>
      <c r="BB257" s="27"/>
      <c r="BC257" s="27"/>
      <c r="BD257" s="27"/>
      <c r="BE257" s="27"/>
      <c r="BF257" s="27"/>
      <c r="BG257" s="27"/>
      <c r="BH257" s="27"/>
      <c r="BI257" s="27"/>
      <c r="BJ257" s="27"/>
      <c r="BK257" s="27"/>
      <c r="BL257" s="27"/>
      <c r="BM257" s="27"/>
      <c r="BN257" s="27"/>
      <c r="BO257" s="27"/>
      <c r="BP257" s="27"/>
      <c r="BQ257" s="27"/>
      <c r="BR257" s="27"/>
      <c r="BS257" s="27"/>
      <c r="BT257" s="27"/>
      <c r="BU257" s="27"/>
      <c r="BV257" s="27"/>
      <c r="BW257" s="27"/>
      <c r="BX257" s="27"/>
      <c r="BY257" s="27"/>
      <c r="BZ257" s="27"/>
      <c r="CA257" s="27"/>
      <c r="CB257" s="27"/>
      <c r="CC257" s="27"/>
      <c r="CD257" s="27"/>
      <c r="CE257" s="27"/>
      <c r="CF257" s="27"/>
      <c r="CG257" s="27"/>
      <c r="CH257" s="27"/>
      <c r="CI257" s="27"/>
      <c r="CJ257" s="27"/>
      <c r="CK257" s="27"/>
      <c r="CL257" s="27"/>
      <c r="CM257" s="27"/>
      <c r="CN257" s="27"/>
      <c r="CO257" s="27"/>
      <c r="CP257" s="27"/>
      <c r="CQ257" s="27"/>
      <c r="CR257" s="27"/>
      <c r="CS257" s="27"/>
      <c r="CT257" s="27"/>
      <c r="CU257" s="27"/>
      <c r="CV257" s="27"/>
      <c r="CW257" s="27"/>
      <c r="CX257" s="27"/>
      <c r="CY257" s="27"/>
      <c r="CZ257" s="27"/>
      <c r="DA257" s="27"/>
      <c r="DB257" s="27"/>
      <c r="DC257" s="27"/>
      <c r="DD257" s="27"/>
      <c r="DE257" s="27"/>
      <c r="DF257" s="27"/>
      <c r="DG257" s="27"/>
      <c r="DH257" s="27"/>
      <c r="DI257" s="27"/>
      <c r="DJ257" s="27"/>
      <c r="DK257" s="27"/>
      <c r="DL257" s="27"/>
      <c r="DM257" s="27"/>
      <c r="DN257" s="27"/>
      <c r="DO257" s="27"/>
      <c r="DP257" s="27"/>
      <c r="DQ257" s="27"/>
      <c r="DR257" s="27"/>
      <c r="DS257" s="27"/>
      <c r="DT257" s="27"/>
      <c r="DU257" s="27"/>
      <c r="DV257" s="27"/>
      <c r="DW257" s="27"/>
      <c r="DX257" s="27"/>
      <c r="DY257" s="27"/>
      <c r="DZ257" s="27"/>
      <c r="EA257" s="27"/>
      <c r="EB257" s="27"/>
      <c r="EC257" s="27"/>
      <c r="ED257" s="27"/>
      <c r="EE257" s="27"/>
      <c r="EF257" s="27"/>
      <c r="EG257" s="27"/>
      <c r="EH257" s="27"/>
      <c r="EI257" s="27"/>
      <c r="EJ257" s="27"/>
      <c r="EK257" s="27"/>
      <c r="EL257" s="27"/>
      <c r="EM257" s="27"/>
      <c r="EN257" s="27"/>
      <c r="EO257" s="27"/>
      <c r="EP257" s="27"/>
      <c r="EQ257" s="27"/>
      <c r="ER257" s="27"/>
      <c r="ES257" s="27"/>
      <c r="ET257" s="27"/>
      <c r="EU257" s="27"/>
      <c r="EV257" s="27"/>
      <c r="EW257" s="27"/>
      <c r="EX257" s="27"/>
      <c r="EY257" s="27"/>
      <c r="EZ257" s="27"/>
      <c r="FA257" s="27"/>
      <c r="FB257" s="27"/>
      <c r="FC257" s="27"/>
      <c r="FD257" s="27"/>
      <c r="FE257" s="27"/>
      <c r="FF257" s="27"/>
      <c r="FG257" s="27"/>
      <c r="FH257" s="27"/>
      <c r="FI257" s="27"/>
      <c r="FJ257" s="27"/>
      <c r="FK257" s="27"/>
      <c r="FL257" s="27"/>
      <c r="FM257" s="27"/>
      <c r="FN257" s="27"/>
      <c r="FO257" s="27"/>
      <c r="FP257" s="27"/>
      <c r="FQ257" s="27"/>
      <c r="FR257" s="27"/>
      <c r="FS257" s="27"/>
      <c r="FT257" s="27"/>
      <c r="FU257" s="27"/>
      <c r="FV257" s="27"/>
      <c r="FW257" s="27"/>
      <c r="FX257" s="27"/>
      <c r="FY257" s="27"/>
      <c r="FZ257" s="27"/>
      <c r="GA257" s="27"/>
      <c r="GB257" s="27"/>
      <c r="GC257" s="27"/>
      <c r="GD257" s="27"/>
      <c r="GE257" s="27"/>
      <c r="GF257" s="27"/>
      <c r="GG257" s="27"/>
      <c r="GH257" s="27"/>
      <c r="GI257" s="27"/>
      <c r="GJ257" s="27"/>
      <c r="GK257" s="27"/>
      <c r="GL257" s="27"/>
      <c r="GM257" s="27"/>
      <c r="GN257" s="27"/>
      <c r="GO257" s="27"/>
      <c r="GP257" s="27"/>
      <c r="GQ257" s="27"/>
      <c r="GR257" s="27"/>
      <c r="GS257" s="27"/>
      <c r="GT257" s="27"/>
      <c r="GU257" s="27"/>
      <c r="GV257" s="27"/>
      <c r="GW257" s="27"/>
      <c r="GX257" s="27"/>
      <c r="GY257" s="27"/>
      <c r="GZ257" s="27"/>
      <c r="HA257" s="27"/>
      <c r="HB257" s="27"/>
      <c r="HC257" s="27"/>
      <c r="HD257" s="27"/>
      <c r="HE257" s="27"/>
      <c r="HF257" s="27"/>
      <c r="HG257" s="27"/>
      <c r="HH257" s="27"/>
      <c r="HI257" s="27"/>
      <c r="HJ257" s="27"/>
      <c r="HK257" s="27"/>
      <c r="HL257" s="27"/>
      <c r="HM257" s="27"/>
      <c r="HN257" s="27"/>
      <c r="HO257" s="27"/>
      <c r="HP257" s="27"/>
      <c r="HQ257" s="27"/>
      <c r="HR257" s="27"/>
      <c r="HS257" s="27"/>
      <c r="HT257" s="27"/>
      <c r="HU257" s="27"/>
      <c r="HV257" s="27"/>
      <c r="HW257" s="27"/>
    </row>
    <row r="258" spans="1:231" s="32" customFormat="1" ht="25.5" customHeight="1" x14ac:dyDescent="0.2">
      <c r="A258" s="139"/>
      <c r="B258" s="150"/>
      <c r="C258" s="56" t="s">
        <v>515</v>
      </c>
      <c r="D258" s="57" t="s">
        <v>293</v>
      </c>
    </row>
    <row r="259" spans="1:231" ht="18" x14ac:dyDescent="0.25">
      <c r="A259" s="33" t="s">
        <v>340</v>
      </c>
      <c r="B259" s="65"/>
      <c r="C259" s="65"/>
      <c r="D259" s="66"/>
    </row>
    <row r="260" spans="1:231" x14ac:dyDescent="0.2">
      <c r="A260" s="34" t="s">
        <v>171</v>
      </c>
      <c r="B260" s="37">
        <v>821</v>
      </c>
      <c r="C260" s="60">
        <v>554</v>
      </c>
      <c r="D260" s="68">
        <v>67.478684531059685</v>
      </c>
      <c r="I260" s="74"/>
      <c r="J260" s="74"/>
    </row>
    <row r="261" spans="1:231" x14ac:dyDescent="0.2">
      <c r="A261" s="34" t="s">
        <v>306</v>
      </c>
      <c r="B261" s="37">
        <v>5389</v>
      </c>
      <c r="C261" s="60">
        <v>2700</v>
      </c>
      <c r="D261" s="68">
        <v>50.10205975134533</v>
      </c>
      <c r="I261" s="74"/>
      <c r="J261" s="74"/>
    </row>
    <row r="262" spans="1:231" x14ac:dyDescent="0.2">
      <c r="A262" s="34" t="s">
        <v>182</v>
      </c>
      <c r="B262" s="37">
        <v>656</v>
      </c>
      <c r="C262" s="60">
        <v>468</v>
      </c>
      <c r="D262" s="68">
        <v>71.341463414634148</v>
      </c>
      <c r="I262" s="74"/>
      <c r="J262" s="74"/>
    </row>
    <row r="263" spans="1:231" x14ac:dyDescent="0.2">
      <c r="A263" s="34" t="s">
        <v>185</v>
      </c>
      <c r="B263" s="37">
        <v>158</v>
      </c>
      <c r="C263" s="60">
        <v>110</v>
      </c>
      <c r="D263" s="68">
        <v>69.620253164556956</v>
      </c>
      <c r="I263" s="74"/>
      <c r="J263" s="74"/>
    </row>
    <row r="264" spans="1:231" x14ac:dyDescent="0.2">
      <c r="A264" s="34" t="s">
        <v>190</v>
      </c>
      <c r="B264" s="37">
        <v>457</v>
      </c>
      <c r="C264" s="60">
        <v>354</v>
      </c>
      <c r="D264" s="68">
        <v>77.461706783369806</v>
      </c>
      <c r="I264" s="74"/>
      <c r="J264" s="74"/>
    </row>
    <row r="265" spans="1:231" x14ac:dyDescent="0.2">
      <c r="A265" s="34" t="s">
        <v>192</v>
      </c>
      <c r="B265" s="37">
        <v>635</v>
      </c>
      <c r="C265" s="60">
        <v>382</v>
      </c>
      <c r="D265" s="68">
        <v>60.15748031496063</v>
      </c>
      <c r="I265" s="74"/>
      <c r="J265" s="74"/>
    </row>
    <row r="266" spans="1:231" x14ac:dyDescent="0.2">
      <c r="A266" s="34" t="s">
        <v>199</v>
      </c>
      <c r="B266" s="37">
        <v>161</v>
      </c>
      <c r="C266" s="60">
        <v>108</v>
      </c>
      <c r="D266" s="68">
        <v>67.0807453416149</v>
      </c>
      <c r="I266" s="74"/>
      <c r="J266" s="74"/>
    </row>
    <row r="267" spans="1:231" x14ac:dyDescent="0.2">
      <c r="A267" s="34" t="s">
        <v>200</v>
      </c>
      <c r="B267" s="37">
        <v>1125</v>
      </c>
      <c r="C267" s="60">
        <v>827</v>
      </c>
      <c r="D267" s="68">
        <v>73.511111111111106</v>
      </c>
      <c r="I267" s="74"/>
      <c r="J267" s="74"/>
    </row>
    <row r="268" spans="1:231" x14ac:dyDescent="0.2">
      <c r="A268" s="34" t="s">
        <v>201</v>
      </c>
      <c r="B268" s="37">
        <v>1177</v>
      </c>
      <c r="C268" s="60">
        <v>704</v>
      </c>
      <c r="D268" s="68">
        <v>59.813084112149532</v>
      </c>
      <c r="I268" s="74"/>
      <c r="J268" s="74"/>
    </row>
    <row r="269" spans="1:231" ht="13.5" thickBot="1" x14ac:dyDescent="0.25">
      <c r="A269" s="40" t="s">
        <v>295</v>
      </c>
      <c r="B269" s="61">
        <f>SUM(B260:B268)</f>
        <v>10579</v>
      </c>
      <c r="C269" s="61">
        <f>SUM(C260:C268)</f>
        <v>6207</v>
      </c>
      <c r="D269" s="69">
        <f>(C269/B269)*100</f>
        <v>58.672842423669536</v>
      </c>
    </row>
    <row r="270" spans="1:231" s="28" customFormat="1" ht="25.5" customHeight="1" thickTop="1" x14ac:dyDescent="0.2">
      <c r="A270" s="138" t="s">
        <v>294</v>
      </c>
      <c r="B270" s="149" t="s">
        <v>514</v>
      </c>
      <c r="C270" s="151" t="s">
        <v>471</v>
      </c>
      <c r="D270" s="152"/>
      <c r="E270" s="27"/>
      <c r="F270" s="27"/>
      <c r="G270" s="27"/>
      <c r="H270" s="27"/>
      <c r="I270" s="27"/>
      <c r="J270" s="27"/>
      <c r="K270" s="27"/>
      <c r="L270" s="27"/>
      <c r="M270" s="27"/>
      <c r="N270" s="27"/>
      <c r="O270" s="27"/>
      <c r="P270" s="27"/>
      <c r="Q270" s="27"/>
      <c r="R270" s="27"/>
      <c r="S270" s="27"/>
      <c r="T270" s="27"/>
      <c r="U270" s="27"/>
      <c r="V270" s="27"/>
      <c r="W270" s="27"/>
      <c r="X270" s="27"/>
      <c r="Y270" s="27"/>
      <c r="Z270" s="27"/>
      <c r="AA270" s="27"/>
      <c r="AB270" s="27"/>
      <c r="AC270" s="27"/>
      <c r="AD270" s="27"/>
      <c r="AE270" s="27"/>
      <c r="AF270" s="27"/>
      <c r="AG270" s="27"/>
      <c r="AH270" s="27"/>
      <c r="AI270" s="27"/>
      <c r="AJ270" s="27"/>
      <c r="AK270" s="27"/>
      <c r="AL270" s="27"/>
      <c r="AM270" s="27"/>
      <c r="AN270" s="27"/>
      <c r="AO270" s="27"/>
      <c r="AP270" s="27"/>
      <c r="AQ270" s="27"/>
      <c r="AR270" s="27"/>
      <c r="AS270" s="27"/>
      <c r="AT270" s="27"/>
      <c r="AU270" s="27"/>
      <c r="AV270" s="27"/>
      <c r="AW270" s="27"/>
      <c r="AX270" s="27"/>
      <c r="AY270" s="27"/>
      <c r="AZ270" s="27"/>
      <c r="BA270" s="27"/>
      <c r="BB270" s="27"/>
      <c r="BC270" s="27"/>
      <c r="BD270" s="27"/>
      <c r="BE270" s="27"/>
      <c r="BF270" s="27"/>
      <c r="BG270" s="27"/>
      <c r="BH270" s="27"/>
      <c r="BI270" s="27"/>
      <c r="BJ270" s="27"/>
      <c r="BK270" s="27"/>
      <c r="BL270" s="27"/>
      <c r="BM270" s="27"/>
      <c r="BN270" s="27"/>
      <c r="BO270" s="27"/>
      <c r="BP270" s="27"/>
      <c r="BQ270" s="27"/>
      <c r="BR270" s="27"/>
      <c r="BS270" s="27"/>
      <c r="BT270" s="27"/>
      <c r="BU270" s="27"/>
      <c r="BV270" s="27"/>
      <c r="BW270" s="27"/>
      <c r="BX270" s="27"/>
      <c r="BY270" s="27"/>
      <c r="BZ270" s="27"/>
      <c r="CA270" s="27"/>
      <c r="CB270" s="27"/>
      <c r="CC270" s="27"/>
      <c r="CD270" s="27"/>
      <c r="CE270" s="27"/>
      <c r="CF270" s="27"/>
      <c r="CG270" s="27"/>
      <c r="CH270" s="27"/>
      <c r="CI270" s="27"/>
      <c r="CJ270" s="27"/>
      <c r="CK270" s="27"/>
      <c r="CL270" s="27"/>
      <c r="CM270" s="27"/>
      <c r="CN270" s="27"/>
      <c r="CO270" s="27"/>
      <c r="CP270" s="27"/>
      <c r="CQ270" s="27"/>
      <c r="CR270" s="27"/>
      <c r="CS270" s="27"/>
      <c r="CT270" s="27"/>
      <c r="CU270" s="27"/>
      <c r="CV270" s="27"/>
      <c r="CW270" s="27"/>
      <c r="CX270" s="27"/>
      <c r="CY270" s="27"/>
      <c r="CZ270" s="27"/>
      <c r="DA270" s="27"/>
      <c r="DB270" s="27"/>
      <c r="DC270" s="27"/>
      <c r="DD270" s="27"/>
      <c r="DE270" s="27"/>
      <c r="DF270" s="27"/>
      <c r="DG270" s="27"/>
      <c r="DH270" s="27"/>
      <c r="DI270" s="27"/>
      <c r="DJ270" s="27"/>
      <c r="DK270" s="27"/>
      <c r="DL270" s="27"/>
      <c r="DM270" s="27"/>
      <c r="DN270" s="27"/>
      <c r="DO270" s="27"/>
      <c r="DP270" s="27"/>
      <c r="DQ270" s="27"/>
      <c r="DR270" s="27"/>
      <c r="DS270" s="27"/>
      <c r="DT270" s="27"/>
      <c r="DU270" s="27"/>
      <c r="DV270" s="27"/>
      <c r="DW270" s="27"/>
      <c r="DX270" s="27"/>
      <c r="DY270" s="27"/>
      <c r="DZ270" s="27"/>
      <c r="EA270" s="27"/>
      <c r="EB270" s="27"/>
      <c r="EC270" s="27"/>
      <c r="ED270" s="27"/>
      <c r="EE270" s="27"/>
      <c r="EF270" s="27"/>
      <c r="EG270" s="27"/>
      <c r="EH270" s="27"/>
      <c r="EI270" s="27"/>
      <c r="EJ270" s="27"/>
      <c r="EK270" s="27"/>
      <c r="EL270" s="27"/>
      <c r="EM270" s="27"/>
      <c r="EN270" s="27"/>
      <c r="EO270" s="27"/>
      <c r="EP270" s="27"/>
      <c r="EQ270" s="27"/>
      <c r="ER270" s="27"/>
      <c r="ES270" s="27"/>
      <c r="ET270" s="27"/>
      <c r="EU270" s="27"/>
      <c r="EV270" s="27"/>
      <c r="EW270" s="27"/>
      <c r="EX270" s="27"/>
      <c r="EY270" s="27"/>
      <c r="EZ270" s="27"/>
      <c r="FA270" s="27"/>
      <c r="FB270" s="27"/>
      <c r="FC270" s="27"/>
      <c r="FD270" s="27"/>
      <c r="FE270" s="27"/>
      <c r="FF270" s="27"/>
      <c r="FG270" s="27"/>
      <c r="FH270" s="27"/>
      <c r="FI270" s="27"/>
      <c r="FJ270" s="27"/>
      <c r="FK270" s="27"/>
      <c r="FL270" s="27"/>
      <c r="FM270" s="27"/>
      <c r="FN270" s="27"/>
      <c r="FO270" s="27"/>
      <c r="FP270" s="27"/>
      <c r="FQ270" s="27"/>
      <c r="FR270" s="27"/>
      <c r="FS270" s="27"/>
      <c r="FT270" s="27"/>
      <c r="FU270" s="27"/>
      <c r="FV270" s="27"/>
      <c r="FW270" s="27"/>
      <c r="FX270" s="27"/>
      <c r="FY270" s="27"/>
      <c r="FZ270" s="27"/>
      <c r="GA270" s="27"/>
      <c r="GB270" s="27"/>
      <c r="GC270" s="27"/>
      <c r="GD270" s="27"/>
      <c r="GE270" s="27"/>
      <c r="GF270" s="27"/>
      <c r="GG270" s="27"/>
      <c r="GH270" s="27"/>
      <c r="GI270" s="27"/>
      <c r="GJ270" s="27"/>
      <c r="GK270" s="27"/>
      <c r="GL270" s="27"/>
      <c r="GM270" s="27"/>
      <c r="GN270" s="27"/>
      <c r="GO270" s="27"/>
      <c r="GP270" s="27"/>
      <c r="GQ270" s="27"/>
      <c r="GR270" s="27"/>
      <c r="GS270" s="27"/>
      <c r="GT270" s="27"/>
      <c r="GU270" s="27"/>
      <c r="GV270" s="27"/>
      <c r="GW270" s="27"/>
      <c r="GX270" s="27"/>
      <c r="GY270" s="27"/>
      <c r="GZ270" s="27"/>
      <c r="HA270" s="27"/>
      <c r="HB270" s="27"/>
      <c r="HC270" s="27"/>
      <c r="HD270" s="27"/>
      <c r="HE270" s="27"/>
      <c r="HF270" s="27"/>
      <c r="HG270" s="27"/>
      <c r="HH270" s="27"/>
      <c r="HI270" s="27"/>
      <c r="HJ270" s="27"/>
      <c r="HK270" s="27"/>
      <c r="HL270" s="27"/>
      <c r="HM270" s="27"/>
      <c r="HN270" s="27"/>
      <c r="HO270" s="27"/>
      <c r="HP270" s="27"/>
      <c r="HQ270" s="27"/>
      <c r="HR270" s="27"/>
      <c r="HS270" s="27"/>
      <c r="HT270" s="27"/>
      <c r="HU270" s="27"/>
      <c r="HV270" s="27"/>
      <c r="HW270" s="27"/>
    </row>
    <row r="271" spans="1:231" s="32" customFormat="1" ht="25.5" customHeight="1" x14ac:dyDescent="0.2">
      <c r="A271" s="139"/>
      <c r="B271" s="150"/>
      <c r="C271" s="56" t="s">
        <v>515</v>
      </c>
      <c r="D271" s="57" t="s">
        <v>293</v>
      </c>
    </row>
    <row r="272" spans="1:231" ht="18" x14ac:dyDescent="0.25">
      <c r="A272" s="33" t="s">
        <v>324</v>
      </c>
      <c r="B272" s="65"/>
      <c r="C272" s="65"/>
      <c r="D272" s="66"/>
    </row>
    <row r="273" spans="1:10" ht="12.75" customHeight="1" x14ac:dyDescent="0.2">
      <c r="A273" s="34" t="s">
        <v>168</v>
      </c>
      <c r="B273" s="37">
        <v>1176</v>
      </c>
      <c r="C273" s="60">
        <v>738</v>
      </c>
      <c r="D273" s="68">
        <v>62.755102040816332</v>
      </c>
      <c r="I273" s="74"/>
      <c r="J273" s="74"/>
    </row>
    <row r="274" spans="1:10" ht="12.75" customHeight="1" x14ac:dyDescent="0.2">
      <c r="A274" s="34" t="s">
        <v>331</v>
      </c>
      <c r="B274" s="37">
        <v>399</v>
      </c>
      <c r="C274" s="60">
        <v>239</v>
      </c>
      <c r="D274" s="68">
        <v>59.899749373433593</v>
      </c>
      <c r="I274" s="74"/>
      <c r="J274" s="74"/>
    </row>
    <row r="275" spans="1:10" ht="12.75" customHeight="1" x14ac:dyDescent="0.2">
      <c r="A275" s="34" t="s">
        <v>174</v>
      </c>
      <c r="B275" s="37">
        <v>823</v>
      </c>
      <c r="C275" s="60">
        <v>502</v>
      </c>
      <c r="D275" s="68">
        <v>60.996354799513973</v>
      </c>
      <c r="I275" s="74"/>
      <c r="J275" s="74"/>
    </row>
    <row r="276" spans="1:10" ht="12.75" customHeight="1" x14ac:dyDescent="0.2">
      <c r="A276" s="34" t="s">
        <v>177</v>
      </c>
      <c r="B276" s="37">
        <v>202</v>
      </c>
      <c r="C276" s="60">
        <v>140</v>
      </c>
      <c r="D276" s="68">
        <v>69.306930693069305</v>
      </c>
      <c r="I276" s="74"/>
      <c r="J276" s="74"/>
    </row>
    <row r="277" spans="1:10" ht="12.75" customHeight="1" x14ac:dyDescent="0.2">
      <c r="A277" s="34" t="s">
        <v>308</v>
      </c>
      <c r="B277" s="37">
        <v>291</v>
      </c>
      <c r="C277" s="60">
        <v>210</v>
      </c>
      <c r="D277" s="68">
        <v>72.164948453608247</v>
      </c>
      <c r="I277" s="74"/>
      <c r="J277" s="74"/>
    </row>
    <row r="278" spans="1:10" ht="12.75" customHeight="1" x14ac:dyDescent="0.2">
      <c r="A278" s="34" t="s">
        <v>178</v>
      </c>
      <c r="B278" s="37">
        <v>701</v>
      </c>
      <c r="C278" s="60">
        <v>474</v>
      </c>
      <c r="D278" s="68">
        <v>67.617689015691866</v>
      </c>
      <c r="I278" s="74"/>
      <c r="J278" s="74"/>
    </row>
    <row r="279" spans="1:10" ht="12.75" customHeight="1" x14ac:dyDescent="0.2">
      <c r="A279" s="34" t="s">
        <v>344</v>
      </c>
      <c r="B279" s="37">
        <v>576</v>
      </c>
      <c r="C279" s="60">
        <v>349</v>
      </c>
      <c r="D279" s="68">
        <v>60.590277777777779</v>
      </c>
      <c r="I279" s="74"/>
      <c r="J279" s="74"/>
    </row>
    <row r="280" spans="1:10" ht="12.75" customHeight="1" x14ac:dyDescent="0.2">
      <c r="A280" s="34" t="s">
        <v>180</v>
      </c>
      <c r="B280" s="37">
        <v>1000</v>
      </c>
      <c r="C280" s="60">
        <v>642</v>
      </c>
      <c r="D280" s="68">
        <v>64.2</v>
      </c>
      <c r="I280" s="74"/>
      <c r="J280" s="74"/>
    </row>
    <row r="281" spans="1:10" ht="12.75" customHeight="1" x14ac:dyDescent="0.2">
      <c r="A281" s="34" t="s">
        <v>181</v>
      </c>
      <c r="B281" s="37">
        <v>258</v>
      </c>
      <c r="C281" s="60">
        <v>191</v>
      </c>
      <c r="D281" s="68">
        <v>74.031007751937977</v>
      </c>
      <c r="I281" s="74"/>
      <c r="J281" s="74"/>
    </row>
    <row r="282" spans="1:10" ht="12.75" customHeight="1" x14ac:dyDescent="0.2">
      <c r="A282" s="34" t="s">
        <v>183</v>
      </c>
      <c r="B282" s="37">
        <v>213</v>
      </c>
      <c r="C282" s="60">
        <v>156</v>
      </c>
      <c r="D282" s="68">
        <v>73.239436619718305</v>
      </c>
      <c r="I282" s="74"/>
      <c r="J282" s="74"/>
    </row>
    <row r="283" spans="1:10" ht="12.75" customHeight="1" x14ac:dyDescent="0.2">
      <c r="A283" s="34" t="s">
        <v>186</v>
      </c>
      <c r="B283" s="37">
        <v>273</v>
      </c>
      <c r="C283" s="60">
        <v>180</v>
      </c>
      <c r="D283" s="68">
        <v>65.934065934065927</v>
      </c>
      <c r="I283" s="74"/>
      <c r="J283" s="74"/>
    </row>
    <row r="284" spans="1:10" ht="12.75" customHeight="1" x14ac:dyDescent="0.2">
      <c r="A284" s="34" t="s">
        <v>187</v>
      </c>
      <c r="B284" s="37">
        <v>406</v>
      </c>
      <c r="C284" s="60">
        <v>307</v>
      </c>
      <c r="D284" s="68">
        <v>75.615763546798036</v>
      </c>
      <c r="I284" s="74"/>
      <c r="J284" s="74"/>
    </row>
    <row r="285" spans="1:10" ht="12.75" customHeight="1" x14ac:dyDescent="0.2">
      <c r="A285" s="34" t="s">
        <v>188</v>
      </c>
      <c r="B285" s="37">
        <v>217</v>
      </c>
      <c r="C285" s="60">
        <v>161</v>
      </c>
      <c r="D285" s="68">
        <v>74.193548387096769</v>
      </c>
      <c r="I285" s="74"/>
      <c r="J285" s="74"/>
    </row>
    <row r="286" spans="1:10" ht="12.75" customHeight="1" x14ac:dyDescent="0.2">
      <c r="A286" s="34" t="s">
        <v>300</v>
      </c>
      <c r="B286" s="37">
        <v>352</v>
      </c>
      <c r="C286" s="60">
        <v>266</v>
      </c>
      <c r="D286" s="68">
        <v>75.568181818181813</v>
      </c>
      <c r="I286" s="74"/>
      <c r="J286" s="74"/>
    </row>
    <row r="287" spans="1:10" ht="12.75" customHeight="1" x14ac:dyDescent="0.2">
      <c r="A287" s="34" t="s">
        <v>197</v>
      </c>
      <c r="B287" s="37">
        <v>199</v>
      </c>
      <c r="C287" s="60">
        <v>147</v>
      </c>
      <c r="D287" s="68">
        <v>73.869346733668337</v>
      </c>
      <c r="I287" s="74"/>
      <c r="J287" s="74"/>
    </row>
    <row r="288" spans="1:10" ht="12.75" customHeight="1" x14ac:dyDescent="0.2">
      <c r="A288" s="34" t="s">
        <v>198</v>
      </c>
      <c r="B288" s="37">
        <v>489</v>
      </c>
      <c r="C288" s="60">
        <v>277</v>
      </c>
      <c r="D288" s="68">
        <v>56.646216768916148</v>
      </c>
      <c r="I288" s="74"/>
      <c r="J288" s="74"/>
    </row>
    <row r="289" spans="1:231" ht="12.75" customHeight="1" x14ac:dyDescent="0.2">
      <c r="A289" s="34" t="s">
        <v>202</v>
      </c>
      <c r="B289" s="37">
        <v>113</v>
      </c>
      <c r="C289" s="60">
        <v>84</v>
      </c>
      <c r="D289" s="68">
        <v>74.336283185840713</v>
      </c>
      <c r="I289" s="74"/>
      <c r="J289" s="74"/>
    </row>
    <row r="290" spans="1:231" ht="12.75" customHeight="1" x14ac:dyDescent="0.2">
      <c r="A290" s="34" t="s">
        <v>311</v>
      </c>
      <c r="B290" s="37">
        <v>525</v>
      </c>
      <c r="C290" s="60">
        <v>337</v>
      </c>
      <c r="D290" s="68">
        <v>64.19047619047619</v>
      </c>
      <c r="I290" s="74"/>
      <c r="J290" s="74"/>
    </row>
    <row r="291" spans="1:231" ht="13.5" thickBot="1" x14ac:dyDescent="0.25">
      <c r="A291" s="40" t="s">
        <v>295</v>
      </c>
      <c r="B291" s="61">
        <f>SUM(B273:B290)</f>
        <v>8213</v>
      </c>
      <c r="C291" s="61">
        <f>SUM(C273:C290)</f>
        <v>5400</v>
      </c>
      <c r="D291" s="69">
        <f>(C291/B291)*100</f>
        <v>65.74942164860586</v>
      </c>
    </row>
    <row r="292" spans="1:231" s="28" customFormat="1" ht="25.5" customHeight="1" thickTop="1" x14ac:dyDescent="0.2">
      <c r="A292" s="138" t="s">
        <v>294</v>
      </c>
      <c r="B292" s="149" t="s">
        <v>514</v>
      </c>
      <c r="C292" s="151" t="s">
        <v>471</v>
      </c>
      <c r="D292" s="152"/>
      <c r="E292" s="27"/>
      <c r="F292" s="27"/>
      <c r="G292" s="27"/>
      <c r="H292" s="27"/>
      <c r="I292" s="27"/>
      <c r="J292" s="27"/>
      <c r="K292" s="27"/>
      <c r="L292" s="27"/>
      <c r="M292" s="27"/>
      <c r="N292" s="27"/>
      <c r="O292" s="27"/>
      <c r="P292" s="27"/>
      <c r="Q292" s="27"/>
      <c r="R292" s="27"/>
      <c r="S292" s="27"/>
      <c r="T292" s="27"/>
      <c r="U292" s="27"/>
      <c r="V292" s="27"/>
      <c r="W292" s="27"/>
      <c r="X292" s="27"/>
      <c r="Y292" s="27"/>
      <c r="Z292" s="27"/>
      <c r="AA292" s="27"/>
      <c r="AB292" s="27"/>
      <c r="AC292" s="27"/>
      <c r="AD292" s="27"/>
      <c r="AE292" s="27"/>
      <c r="AF292" s="27"/>
      <c r="AG292" s="27"/>
      <c r="AH292" s="27"/>
      <c r="AI292" s="27"/>
      <c r="AJ292" s="27"/>
      <c r="AK292" s="27"/>
      <c r="AL292" s="27"/>
      <c r="AM292" s="27"/>
      <c r="AN292" s="27"/>
      <c r="AO292" s="27"/>
      <c r="AP292" s="27"/>
      <c r="AQ292" s="27"/>
      <c r="AR292" s="27"/>
      <c r="AS292" s="27"/>
      <c r="AT292" s="27"/>
      <c r="AU292" s="27"/>
      <c r="AV292" s="27"/>
      <c r="AW292" s="27"/>
      <c r="AX292" s="27"/>
      <c r="AY292" s="27"/>
      <c r="AZ292" s="27"/>
      <c r="BA292" s="27"/>
      <c r="BB292" s="27"/>
      <c r="BC292" s="27"/>
      <c r="BD292" s="27"/>
      <c r="BE292" s="27"/>
      <c r="BF292" s="27"/>
      <c r="BG292" s="27"/>
      <c r="BH292" s="27"/>
      <c r="BI292" s="27"/>
      <c r="BJ292" s="27"/>
      <c r="BK292" s="27"/>
      <c r="BL292" s="27"/>
      <c r="BM292" s="27"/>
      <c r="BN292" s="27"/>
      <c r="BO292" s="27"/>
      <c r="BP292" s="27"/>
      <c r="BQ292" s="27"/>
      <c r="BR292" s="27"/>
      <c r="BS292" s="27"/>
      <c r="BT292" s="27"/>
      <c r="BU292" s="27"/>
      <c r="BV292" s="27"/>
      <c r="BW292" s="27"/>
      <c r="BX292" s="27"/>
      <c r="BY292" s="27"/>
      <c r="BZ292" s="27"/>
      <c r="CA292" s="27"/>
      <c r="CB292" s="27"/>
      <c r="CC292" s="27"/>
      <c r="CD292" s="27"/>
      <c r="CE292" s="27"/>
      <c r="CF292" s="27"/>
      <c r="CG292" s="27"/>
      <c r="CH292" s="27"/>
      <c r="CI292" s="27"/>
      <c r="CJ292" s="27"/>
      <c r="CK292" s="27"/>
      <c r="CL292" s="27"/>
      <c r="CM292" s="27"/>
      <c r="CN292" s="27"/>
      <c r="CO292" s="27"/>
      <c r="CP292" s="27"/>
      <c r="CQ292" s="27"/>
      <c r="CR292" s="27"/>
      <c r="CS292" s="27"/>
      <c r="CT292" s="27"/>
      <c r="CU292" s="27"/>
      <c r="CV292" s="27"/>
      <c r="CW292" s="27"/>
      <c r="CX292" s="27"/>
      <c r="CY292" s="27"/>
      <c r="CZ292" s="27"/>
      <c r="DA292" s="27"/>
      <c r="DB292" s="27"/>
      <c r="DC292" s="27"/>
      <c r="DD292" s="27"/>
      <c r="DE292" s="27"/>
      <c r="DF292" s="27"/>
      <c r="DG292" s="27"/>
      <c r="DH292" s="27"/>
      <c r="DI292" s="27"/>
      <c r="DJ292" s="27"/>
      <c r="DK292" s="27"/>
      <c r="DL292" s="27"/>
      <c r="DM292" s="27"/>
      <c r="DN292" s="27"/>
      <c r="DO292" s="27"/>
      <c r="DP292" s="27"/>
      <c r="DQ292" s="27"/>
      <c r="DR292" s="27"/>
      <c r="DS292" s="27"/>
      <c r="DT292" s="27"/>
      <c r="DU292" s="27"/>
      <c r="DV292" s="27"/>
      <c r="DW292" s="27"/>
      <c r="DX292" s="27"/>
      <c r="DY292" s="27"/>
      <c r="DZ292" s="27"/>
      <c r="EA292" s="27"/>
      <c r="EB292" s="27"/>
      <c r="EC292" s="27"/>
      <c r="ED292" s="27"/>
      <c r="EE292" s="27"/>
      <c r="EF292" s="27"/>
      <c r="EG292" s="27"/>
      <c r="EH292" s="27"/>
      <c r="EI292" s="27"/>
      <c r="EJ292" s="27"/>
      <c r="EK292" s="27"/>
      <c r="EL292" s="27"/>
      <c r="EM292" s="27"/>
      <c r="EN292" s="27"/>
      <c r="EO292" s="27"/>
      <c r="EP292" s="27"/>
      <c r="EQ292" s="27"/>
      <c r="ER292" s="27"/>
      <c r="ES292" s="27"/>
      <c r="ET292" s="27"/>
      <c r="EU292" s="27"/>
      <c r="EV292" s="27"/>
      <c r="EW292" s="27"/>
      <c r="EX292" s="27"/>
      <c r="EY292" s="27"/>
      <c r="EZ292" s="27"/>
      <c r="FA292" s="27"/>
      <c r="FB292" s="27"/>
      <c r="FC292" s="27"/>
      <c r="FD292" s="27"/>
      <c r="FE292" s="27"/>
      <c r="FF292" s="27"/>
      <c r="FG292" s="27"/>
      <c r="FH292" s="27"/>
      <c r="FI292" s="27"/>
      <c r="FJ292" s="27"/>
      <c r="FK292" s="27"/>
      <c r="FL292" s="27"/>
      <c r="FM292" s="27"/>
      <c r="FN292" s="27"/>
      <c r="FO292" s="27"/>
      <c r="FP292" s="27"/>
      <c r="FQ292" s="27"/>
      <c r="FR292" s="27"/>
      <c r="FS292" s="27"/>
      <c r="FT292" s="27"/>
      <c r="FU292" s="27"/>
      <c r="FV292" s="27"/>
      <c r="FW292" s="27"/>
      <c r="FX292" s="27"/>
      <c r="FY292" s="27"/>
      <c r="FZ292" s="27"/>
      <c r="GA292" s="27"/>
      <c r="GB292" s="27"/>
      <c r="GC292" s="27"/>
      <c r="GD292" s="27"/>
      <c r="GE292" s="27"/>
      <c r="GF292" s="27"/>
      <c r="GG292" s="27"/>
      <c r="GH292" s="27"/>
      <c r="GI292" s="27"/>
      <c r="GJ292" s="27"/>
      <c r="GK292" s="27"/>
      <c r="GL292" s="27"/>
      <c r="GM292" s="27"/>
      <c r="GN292" s="27"/>
      <c r="GO292" s="27"/>
      <c r="GP292" s="27"/>
      <c r="GQ292" s="27"/>
      <c r="GR292" s="27"/>
      <c r="GS292" s="27"/>
      <c r="GT292" s="27"/>
      <c r="GU292" s="27"/>
      <c r="GV292" s="27"/>
      <c r="GW292" s="27"/>
      <c r="GX292" s="27"/>
      <c r="GY292" s="27"/>
      <c r="GZ292" s="27"/>
      <c r="HA292" s="27"/>
      <c r="HB292" s="27"/>
      <c r="HC292" s="27"/>
      <c r="HD292" s="27"/>
      <c r="HE292" s="27"/>
      <c r="HF292" s="27"/>
      <c r="HG292" s="27"/>
      <c r="HH292" s="27"/>
      <c r="HI292" s="27"/>
      <c r="HJ292" s="27"/>
      <c r="HK292" s="27"/>
      <c r="HL292" s="27"/>
      <c r="HM292" s="27"/>
      <c r="HN292" s="27"/>
      <c r="HO292" s="27"/>
      <c r="HP292" s="27"/>
      <c r="HQ292" s="27"/>
      <c r="HR292" s="27"/>
      <c r="HS292" s="27"/>
      <c r="HT292" s="27"/>
      <c r="HU292" s="27"/>
      <c r="HV292" s="27"/>
      <c r="HW292" s="27"/>
    </row>
    <row r="293" spans="1:231" s="32" customFormat="1" ht="25.5" customHeight="1" x14ac:dyDescent="0.2">
      <c r="A293" s="139"/>
      <c r="B293" s="150"/>
      <c r="C293" s="56" t="s">
        <v>515</v>
      </c>
      <c r="D293" s="57" t="s">
        <v>293</v>
      </c>
    </row>
    <row r="294" spans="1:231" ht="18" x14ac:dyDescent="0.25">
      <c r="A294" s="33" t="s">
        <v>325</v>
      </c>
      <c r="B294" s="65"/>
      <c r="C294" s="65"/>
      <c r="D294" s="66"/>
    </row>
    <row r="295" spans="1:231" ht="12.75" customHeight="1" x14ac:dyDescent="0.2">
      <c r="A295" s="34" t="s">
        <v>167</v>
      </c>
      <c r="B295" s="37">
        <v>194</v>
      </c>
      <c r="C295" s="60">
        <v>137</v>
      </c>
      <c r="D295" s="68">
        <v>70.618556701030926</v>
      </c>
      <c r="I295" s="74"/>
      <c r="J295" s="74"/>
    </row>
    <row r="296" spans="1:231" ht="12.75" customHeight="1" x14ac:dyDescent="0.2">
      <c r="A296" s="34" t="s">
        <v>169</v>
      </c>
      <c r="B296" s="37">
        <v>354</v>
      </c>
      <c r="C296" s="60">
        <v>221</v>
      </c>
      <c r="D296" s="68">
        <v>62.429378531073453</v>
      </c>
      <c r="I296" s="74"/>
      <c r="J296" s="74"/>
    </row>
    <row r="297" spans="1:231" ht="12.75" customHeight="1" x14ac:dyDescent="0.2">
      <c r="A297" s="34" t="s">
        <v>170</v>
      </c>
      <c r="B297" s="37">
        <v>653</v>
      </c>
      <c r="C297" s="60">
        <v>362</v>
      </c>
      <c r="D297" s="68">
        <v>55.436447166921901</v>
      </c>
      <c r="I297" s="74"/>
      <c r="J297" s="74"/>
    </row>
    <row r="298" spans="1:231" ht="12.75" customHeight="1" x14ac:dyDescent="0.2">
      <c r="A298" s="34" t="s">
        <v>335</v>
      </c>
      <c r="B298" s="37">
        <v>422</v>
      </c>
      <c r="C298" s="60">
        <v>286</v>
      </c>
      <c r="D298" s="68">
        <v>67.772511848341239</v>
      </c>
      <c r="I298" s="74"/>
      <c r="J298" s="74"/>
    </row>
    <row r="299" spans="1:231" ht="12.75" customHeight="1" x14ac:dyDescent="0.2">
      <c r="A299" s="34" t="s">
        <v>179</v>
      </c>
      <c r="B299" s="37">
        <v>300</v>
      </c>
      <c r="C299" s="60">
        <v>183</v>
      </c>
      <c r="D299" s="68">
        <v>61</v>
      </c>
      <c r="I299" s="74"/>
      <c r="J299" s="74"/>
    </row>
    <row r="300" spans="1:231" ht="12.75" customHeight="1" x14ac:dyDescent="0.2">
      <c r="A300" s="34" t="s">
        <v>299</v>
      </c>
      <c r="B300" s="37">
        <v>628</v>
      </c>
      <c r="C300" s="60">
        <v>494</v>
      </c>
      <c r="D300" s="68">
        <v>78.662420382165607</v>
      </c>
      <c r="I300" s="74"/>
      <c r="J300" s="74"/>
    </row>
    <row r="301" spans="1:231" ht="12.75" customHeight="1" x14ac:dyDescent="0.2">
      <c r="A301" s="34" t="s">
        <v>184</v>
      </c>
      <c r="B301" s="37">
        <v>409</v>
      </c>
      <c r="C301" s="60">
        <v>248</v>
      </c>
      <c r="D301" s="68">
        <v>60.635696821515893</v>
      </c>
      <c r="I301" s="74"/>
      <c r="J301" s="74"/>
    </row>
    <row r="302" spans="1:231" ht="12.75" customHeight="1" x14ac:dyDescent="0.2">
      <c r="A302" s="34" t="s">
        <v>343</v>
      </c>
      <c r="B302" s="37">
        <v>844</v>
      </c>
      <c r="C302" s="60">
        <v>504</v>
      </c>
      <c r="D302" s="68">
        <v>59.715639810426538</v>
      </c>
      <c r="I302" s="74"/>
      <c r="J302" s="74"/>
    </row>
    <row r="303" spans="1:231" ht="12.75" customHeight="1" x14ac:dyDescent="0.2">
      <c r="A303" s="34" t="s">
        <v>191</v>
      </c>
      <c r="B303" s="37">
        <v>418</v>
      </c>
      <c r="C303" s="60">
        <v>256</v>
      </c>
      <c r="D303" s="68">
        <v>61.244019138755981</v>
      </c>
      <c r="I303" s="74"/>
      <c r="J303" s="74"/>
    </row>
    <row r="304" spans="1:231" ht="12.75" customHeight="1" x14ac:dyDescent="0.2">
      <c r="A304" s="34" t="s">
        <v>193</v>
      </c>
      <c r="B304" s="37">
        <v>6804</v>
      </c>
      <c r="C304" s="60">
        <v>3405</v>
      </c>
      <c r="D304" s="68">
        <v>50.04409171075838</v>
      </c>
      <c r="I304" s="74"/>
      <c r="J304" s="74"/>
    </row>
    <row r="305" spans="1:231" ht="12.75" customHeight="1" x14ac:dyDescent="0.2">
      <c r="A305" s="34" t="s">
        <v>194</v>
      </c>
      <c r="B305" s="37">
        <v>832</v>
      </c>
      <c r="C305" s="60">
        <v>406</v>
      </c>
      <c r="D305" s="68">
        <v>48.79807692307692</v>
      </c>
      <c r="I305" s="74"/>
      <c r="J305" s="74"/>
    </row>
    <row r="306" spans="1:231" ht="12.75" customHeight="1" x14ac:dyDescent="0.2">
      <c r="A306" s="34" t="s">
        <v>196</v>
      </c>
      <c r="B306" s="37">
        <v>776</v>
      </c>
      <c r="C306" s="60">
        <v>429</v>
      </c>
      <c r="D306" s="68">
        <v>55.283505154639172</v>
      </c>
      <c r="I306" s="74"/>
      <c r="J306" s="74"/>
    </row>
    <row r="307" spans="1:231" ht="12.75" customHeight="1" x14ac:dyDescent="0.2">
      <c r="A307" s="34" t="s">
        <v>384</v>
      </c>
      <c r="B307" s="37">
        <v>585</v>
      </c>
      <c r="C307" s="60">
        <v>422</v>
      </c>
      <c r="D307" s="68">
        <v>72.136752136752136</v>
      </c>
      <c r="I307" s="74"/>
      <c r="J307" s="74"/>
    </row>
    <row r="308" spans="1:231" ht="13.5" thickBot="1" x14ac:dyDescent="0.25">
      <c r="A308" s="40" t="s">
        <v>295</v>
      </c>
      <c r="B308" s="61">
        <f>SUM(B295:B307)</f>
        <v>13219</v>
      </c>
      <c r="C308" s="61">
        <f>SUM(C295:C307)</f>
        <v>7353</v>
      </c>
      <c r="D308" s="69">
        <f>(C308/B308)*100</f>
        <v>55.624479915273476</v>
      </c>
    </row>
    <row r="309" spans="1:231" s="28" customFormat="1" ht="25.5" customHeight="1" thickTop="1" x14ac:dyDescent="0.2">
      <c r="A309" s="138" t="s">
        <v>294</v>
      </c>
      <c r="B309" s="149" t="s">
        <v>514</v>
      </c>
      <c r="C309" s="151" t="s">
        <v>471</v>
      </c>
      <c r="D309" s="152"/>
      <c r="E309" s="27"/>
      <c r="F309" s="27"/>
      <c r="G309" s="27"/>
      <c r="H309" s="27"/>
      <c r="I309" s="27"/>
      <c r="J309" s="27"/>
      <c r="K309" s="27"/>
      <c r="L309" s="27"/>
      <c r="M309" s="27"/>
      <c r="N309" s="27"/>
      <c r="O309" s="27"/>
      <c r="P309" s="27"/>
      <c r="Q309" s="27"/>
      <c r="R309" s="27"/>
      <c r="S309" s="27"/>
      <c r="T309" s="27"/>
      <c r="U309" s="27"/>
      <c r="V309" s="27"/>
      <c r="W309" s="27"/>
      <c r="X309" s="27"/>
      <c r="Y309" s="27"/>
      <c r="Z309" s="27"/>
      <c r="AA309" s="27"/>
      <c r="AB309" s="27"/>
      <c r="AC309" s="27"/>
      <c r="AD309" s="27"/>
      <c r="AE309" s="27"/>
      <c r="AF309" s="27"/>
      <c r="AG309" s="27"/>
      <c r="AH309" s="27"/>
      <c r="AI309" s="27"/>
      <c r="AJ309" s="27"/>
      <c r="AK309" s="27"/>
      <c r="AL309" s="27"/>
      <c r="AM309" s="27"/>
      <c r="AN309" s="27"/>
      <c r="AO309" s="27"/>
      <c r="AP309" s="27"/>
      <c r="AQ309" s="27"/>
      <c r="AR309" s="27"/>
      <c r="AS309" s="27"/>
      <c r="AT309" s="27"/>
      <c r="AU309" s="27"/>
      <c r="AV309" s="27"/>
      <c r="AW309" s="27"/>
      <c r="AX309" s="27"/>
      <c r="AY309" s="27"/>
      <c r="AZ309" s="27"/>
      <c r="BA309" s="27"/>
      <c r="BB309" s="27"/>
      <c r="BC309" s="27"/>
      <c r="BD309" s="27"/>
      <c r="BE309" s="27"/>
      <c r="BF309" s="27"/>
      <c r="BG309" s="27"/>
      <c r="BH309" s="27"/>
      <c r="BI309" s="27"/>
      <c r="BJ309" s="27"/>
      <c r="BK309" s="27"/>
      <c r="BL309" s="27"/>
      <c r="BM309" s="27"/>
      <c r="BN309" s="27"/>
      <c r="BO309" s="27"/>
      <c r="BP309" s="27"/>
      <c r="BQ309" s="27"/>
      <c r="BR309" s="27"/>
      <c r="BS309" s="27"/>
      <c r="BT309" s="27"/>
      <c r="BU309" s="27"/>
      <c r="BV309" s="27"/>
      <c r="BW309" s="27"/>
      <c r="BX309" s="27"/>
      <c r="BY309" s="27"/>
      <c r="BZ309" s="27"/>
      <c r="CA309" s="27"/>
      <c r="CB309" s="27"/>
      <c r="CC309" s="27"/>
      <c r="CD309" s="27"/>
      <c r="CE309" s="27"/>
      <c r="CF309" s="27"/>
      <c r="CG309" s="27"/>
      <c r="CH309" s="27"/>
      <c r="CI309" s="27"/>
      <c r="CJ309" s="27"/>
      <c r="CK309" s="27"/>
      <c r="CL309" s="27"/>
      <c r="CM309" s="27"/>
      <c r="CN309" s="27"/>
      <c r="CO309" s="27"/>
      <c r="CP309" s="27"/>
      <c r="CQ309" s="27"/>
      <c r="CR309" s="27"/>
      <c r="CS309" s="27"/>
      <c r="CT309" s="27"/>
      <c r="CU309" s="27"/>
      <c r="CV309" s="27"/>
      <c r="CW309" s="27"/>
      <c r="CX309" s="27"/>
      <c r="CY309" s="27"/>
      <c r="CZ309" s="27"/>
      <c r="DA309" s="27"/>
      <c r="DB309" s="27"/>
      <c r="DC309" s="27"/>
      <c r="DD309" s="27"/>
      <c r="DE309" s="27"/>
      <c r="DF309" s="27"/>
      <c r="DG309" s="27"/>
      <c r="DH309" s="27"/>
      <c r="DI309" s="27"/>
      <c r="DJ309" s="27"/>
      <c r="DK309" s="27"/>
      <c r="DL309" s="27"/>
      <c r="DM309" s="27"/>
      <c r="DN309" s="27"/>
      <c r="DO309" s="27"/>
      <c r="DP309" s="27"/>
      <c r="DQ309" s="27"/>
      <c r="DR309" s="27"/>
      <c r="DS309" s="27"/>
      <c r="DT309" s="27"/>
      <c r="DU309" s="27"/>
      <c r="DV309" s="27"/>
      <c r="DW309" s="27"/>
      <c r="DX309" s="27"/>
      <c r="DY309" s="27"/>
      <c r="DZ309" s="27"/>
      <c r="EA309" s="27"/>
      <c r="EB309" s="27"/>
      <c r="EC309" s="27"/>
      <c r="ED309" s="27"/>
      <c r="EE309" s="27"/>
      <c r="EF309" s="27"/>
      <c r="EG309" s="27"/>
      <c r="EH309" s="27"/>
      <c r="EI309" s="27"/>
      <c r="EJ309" s="27"/>
      <c r="EK309" s="27"/>
      <c r="EL309" s="27"/>
      <c r="EM309" s="27"/>
      <c r="EN309" s="27"/>
      <c r="EO309" s="27"/>
      <c r="EP309" s="27"/>
      <c r="EQ309" s="27"/>
      <c r="ER309" s="27"/>
      <c r="ES309" s="27"/>
      <c r="ET309" s="27"/>
      <c r="EU309" s="27"/>
      <c r="EV309" s="27"/>
      <c r="EW309" s="27"/>
      <c r="EX309" s="27"/>
      <c r="EY309" s="27"/>
      <c r="EZ309" s="27"/>
      <c r="FA309" s="27"/>
      <c r="FB309" s="27"/>
      <c r="FC309" s="27"/>
      <c r="FD309" s="27"/>
      <c r="FE309" s="27"/>
      <c r="FF309" s="27"/>
      <c r="FG309" s="27"/>
      <c r="FH309" s="27"/>
      <c r="FI309" s="27"/>
      <c r="FJ309" s="27"/>
      <c r="FK309" s="27"/>
      <c r="FL309" s="27"/>
      <c r="FM309" s="27"/>
      <c r="FN309" s="27"/>
      <c r="FO309" s="27"/>
      <c r="FP309" s="27"/>
      <c r="FQ309" s="27"/>
      <c r="FR309" s="27"/>
      <c r="FS309" s="27"/>
      <c r="FT309" s="27"/>
      <c r="FU309" s="27"/>
      <c r="FV309" s="27"/>
      <c r="FW309" s="27"/>
      <c r="FX309" s="27"/>
      <c r="FY309" s="27"/>
      <c r="FZ309" s="27"/>
      <c r="GA309" s="27"/>
      <c r="GB309" s="27"/>
      <c r="GC309" s="27"/>
      <c r="GD309" s="27"/>
      <c r="GE309" s="27"/>
      <c r="GF309" s="27"/>
      <c r="GG309" s="27"/>
      <c r="GH309" s="27"/>
      <c r="GI309" s="27"/>
      <c r="GJ309" s="27"/>
      <c r="GK309" s="27"/>
      <c r="GL309" s="27"/>
      <c r="GM309" s="27"/>
      <c r="GN309" s="27"/>
      <c r="GO309" s="27"/>
      <c r="GP309" s="27"/>
      <c r="GQ309" s="27"/>
      <c r="GR309" s="27"/>
      <c r="GS309" s="27"/>
      <c r="GT309" s="27"/>
      <c r="GU309" s="27"/>
      <c r="GV309" s="27"/>
      <c r="GW309" s="27"/>
      <c r="GX309" s="27"/>
      <c r="GY309" s="27"/>
      <c r="GZ309" s="27"/>
      <c r="HA309" s="27"/>
      <c r="HB309" s="27"/>
      <c r="HC309" s="27"/>
      <c r="HD309" s="27"/>
      <c r="HE309" s="27"/>
      <c r="HF309" s="27"/>
      <c r="HG309" s="27"/>
      <c r="HH309" s="27"/>
      <c r="HI309" s="27"/>
      <c r="HJ309" s="27"/>
      <c r="HK309" s="27"/>
      <c r="HL309" s="27"/>
      <c r="HM309" s="27"/>
      <c r="HN309" s="27"/>
      <c r="HO309" s="27"/>
      <c r="HP309" s="27"/>
      <c r="HQ309" s="27"/>
      <c r="HR309" s="27"/>
      <c r="HS309" s="27"/>
      <c r="HT309" s="27"/>
      <c r="HU309" s="27"/>
      <c r="HV309" s="27"/>
      <c r="HW309" s="27"/>
    </row>
    <row r="310" spans="1:231" s="32" customFormat="1" ht="25.5" customHeight="1" x14ac:dyDescent="0.2">
      <c r="A310" s="139"/>
      <c r="B310" s="150"/>
      <c r="C310" s="56" t="s">
        <v>515</v>
      </c>
      <c r="D310" s="57" t="s">
        <v>293</v>
      </c>
    </row>
    <row r="311" spans="1:231" ht="18" x14ac:dyDescent="0.25">
      <c r="A311" s="33" t="s">
        <v>338</v>
      </c>
      <c r="B311" s="65"/>
      <c r="C311" s="65"/>
      <c r="D311" s="66"/>
    </row>
    <row r="312" spans="1:231" x14ac:dyDescent="0.2">
      <c r="A312" s="34" t="s">
        <v>166</v>
      </c>
      <c r="B312" s="37">
        <v>237</v>
      </c>
      <c r="C312" s="60">
        <v>137</v>
      </c>
      <c r="D312" s="68">
        <v>57.805907172995781</v>
      </c>
      <c r="I312" s="74"/>
      <c r="J312" s="74"/>
    </row>
    <row r="313" spans="1:231" x14ac:dyDescent="0.2">
      <c r="A313" s="34" t="s">
        <v>172</v>
      </c>
      <c r="B313" s="37">
        <v>1216</v>
      </c>
      <c r="C313" s="60">
        <v>708</v>
      </c>
      <c r="D313" s="68">
        <v>58.223684210526322</v>
      </c>
      <c r="I313" s="74"/>
      <c r="J313" s="74"/>
    </row>
    <row r="314" spans="1:231" x14ac:dyDescent="0.2">
      <c r="A314" s="34" t="s">
        <v>173</v>
      </c>
      <c r="B314" s="37">
        <v>359</v>
      </c>
      <c r="C314" s="60">
        <v>199</v>
      </c>
      <c r="D314" s="68">
        <v>55.431754874651809</v>
      </c>
      <c r="I314" s="74"/>
      <c r="J314" s="74"/>
    </row>
    <row r="315" spans="1:231" x14ac:dyDescent="0.2">
      <c r="A315" s="34" t="s">
        <v>175</v>
      </c>
      <c r="B315" s="37">
        <v>225</v>
      </c>
      <c r="C315" s="60">
        <v>92</v>
      </c>
      <c r="D315" s="68">
        <v>40.888888888888893</v>
      </c>
      <c r="I315" s="74"/>
      <c r="J315" s="74"/>
    </row>
    <row r="316" spans="1:231" x14ac:dyDescent="0.2">
      <c r="A316" s="34" t="s">
        <v>176</v>
      </c>
      <c r="B316" s="37">
        <v>347</v>
      </c>
      <c r="C316" s="60">
        <v>208</v>
      </c>
      <c r="D316" s="68">
        <v>59.942363112391931</v>
      </c>
      <c r="I316" s="74"/>
      <c r="J316" s="74"/>
    </row>
    <row r="317" spans="1:231" x14ac:dyDescent="0.2">
      <c r="A317" s="34" t="s">
        <v>366</v>
      </c>
      <c r="B317" s="37">
        <v>759</v>
      </c>
      <c r="C317" s="60">
        <v>454</v>
      </c>
      <c r="D317" s="68">
        <v>59.815546772068508</v>
      </c>
      <c r="I317" s="74"/>
      <c r="J317" s="74"/>
    </row>
    <row r="318" spans="1:231" x14ac:dyDescent="0.2">
      <c r="A318" s="34" t="s">
        <v>365</v>
      </c>
      <c r="B318" s="37">
        <v>477</v>
      </c>
      <c r="C318" s="60">
        <v>274</v>
      </c>
      <c r="D318" s="68">
        <v>57.442348008385743</v>
      </c>
      <c r="I318" s="74"/>
      <c r="J318" s="74"/>
    </row>
    <row r="319" spans="1:231" x14ac:dyDescent="0.2">
      <c r="A319" s="34" t="s">
        <v>189</v>
      </c>
      <c r="B319" s="37">
        <v>280</v>
      </c>
      <c r="C319" s="60">
        <v>182</v>
      </c>
      <c r="D319" s="68">
        <v>65</v>
      </c>
      <c r="I319" s="74"/>
      <c r="J319" s="74"/>
    </row>
    <row r="320" spans="1:231" x14ac:dyDescent="0.2">
      <c r="A320" s="34" t="s">
        <v>195</v>
      </c>
      <c r="B320" s="37">
        <v>289</v>
      </c>
      <c r="C320" s="60">
        <v>153</v>
      </c>
      <c r="D320" s="68">
        <v>52.941176470588232</v>
      </c>
      <c r="I320" s="74"/>
      <c r="J320" s="74"/>
    </row>
    <row r="321" spans="1:231" x14ac:dyDescent="0.2">
      <c r="A321" s="34" t="s">
        <v>203</v>
      </c>
      <c r="B321" s="37">
        <v>413</v>
      </c>
      <c r="C321" s="60">
        <v>249</v>
      </c>
      <c r="D321" s="68">
        <v>60.290556900726394</v>
      </c>
      <c r="I321" s="74"/>
      <c r="J321" s="74"/>
    </row>
    <row r="322" spans="1:231" ht="13.5" thickBot="1" x14ac:dyDescent="0.25">
      <c r="A322" s="40" t="s">
        <v>295</v>
      </c>
      <c r="B322" s="61">
        <f>SUM(B312:B321)</f>
        <v>4602</v>
      </c>
      <c r="C322" s="61">
        <f>SUM(C312:C321)</f>
        <v>2656</v>
      </c>
      <c r="D322" s="69">
        <f>(C322/B322)*100</f>
        <v>57.714037375054325</v>
      </c>
    </row>
    <row r="323" spans="1:231" s="28" customFormat="1" ht="25.5" customHeight="1" thickTop="1" x14ac:dyDescent="0.2">
      <c r="A323" s="138" t="s">
        <v>294</v>
      </c>
      <c r="B323" s="149" t="s">
        <v>514</v>
      </c>
      <c r="C323" s="151" t="s">
        <v>471</v>
      </c>
      <c r="D323" s="152"/>
      <c r="E323" s="27"/>
      <c r="F323" s="27"/>
      <c r="G323" s="27"/>
      <c r="H323" s="27"/>
      <c r="I323" s="27"/>
      <c r="J323" s="27"/>
      <c r="K323" s="27"/>
      <c r="L323" s="27"/>
      <c r="M323" s="27"/>
      <c r="N323" s="27"/>
      <c r="O323" s="27"/>
      <c r="P323" s="27"/>
      <c r="Q323" s="27"/>
      <c r="R323" s="27"/>
      <c r="S323" s="27"/>
      <c r="T323" s="27"/>
      <c r="U323" s="27"/>
      <c r="V323" s="27"/>
      <c r="W323" s="27"/>
      <c r="X323" s="27"/>
      <c r="Y323" s="27"/>
      <c r="Z323" s="27"/>
      <c r="AA323" s="27"/>
      <c r="AB323" s="27"/>
      <c r="AC323" s="27"/>
      <c r="AD323" s="27"/>
      <c r="AE323" s="27"/>
      <c r="AF323" s="27"/>
      <c r="AG323" s="27"/>
      <c r="AH323" s="27"/>
      <c r="AI323" s="27"/>
      <c r="AJ323" s="27"/>
      <c r="AK323" s="27"/>
      <c r="AL323" s="27"/>
      <c r="AM323" s="27"/>
      <c r="AN323" s="27"/>
      <c r="AO323" s="27"/>
      <c r="AP323" s="27"/>
      <c r="AQ323" s="27"/>
      <c r="AR323" s="27"/>
      <c r="AS323" s="27"/>
      <c r="AT323" s="27"/>
      <c r="AU323" s="27"/>
      <c r="AV323" s="27"/>
      <c r="AW323" s="27"/>
      <c r="AX323" s="27"/>
      <c r="AY323" s="27"/>
      <c r="AZ323" s="27"/>
      <c r="BA323" s="27"/>
      <c r="BB323" s="27"/>
      <c r="BC323" s="27"/>
      <c r="BD323" s="27"/>
      <c r="BE323" s="27"/>
      <c r="BF323" s="27"/>
      <c r="BG323" s="27"/>
      <c r="BH323" s="27"/>
      <c r="BI323" s="27"/>
      <c r="BJ323" s="27"/>
      <c r="BK323" s="27"/>
      <c r="BL323" s="27"/>
      <c r="BM323" s="27"/>
      <c r="BN323" s="27"/>
      <c r="BO323" s="27"/>
      <c r="BP323" s="27"/>
      <c r="BQ323" s="27"/>
      <c r="BR323" s="27"/>
      <c r="BS323" s="27"/>
      <c r="BT323" s="27"/>
      <c r="BU323" s="27"/>
      <c r="BV323" s="27"/>
      <c r="BW323" s="27"/>
      <c r="BX323" s="27"/>
      <c r="BY323" s="27"/>
      <c r="BZ323" s="27"/>
      <c r="CA323" s="27"/>
      <c r="CB323" s="27"/>
      <c r="CC323" s="27"/>
      <c r="CD323" s="27"/>
      <c r="CE323" s="27"/>
      <c r="CF323" s="27"/>
      <c r="CG323" s="27"/>
      <c r="CH323" s="27"/>
      <c r="CI323" s="27"/>
      <c r="CJ323" s="27"/>
      <c r="CK323" s="27"/>
      <c r="CL323" s="27"/>
      <c r="CM323" s="27"/>
      <c r="CN323" s="27"/>
      <c r="CO323" s="27"/>
      <c r="CP323" s="27"/>
      <c r="CQ323" s="27"/>
      <c r="CR323" s="27"/>
      <c r="CS323" s="27"/>
      <c r="CT323" s="27"/>
      <c r="CU323" s="27"/>
      <c r="CV323" s="27"/>
      <c r="CW323" s="27"/>
      <c r="CX323" s="27"/>
      <c r="CY323" s="27"/>
      <c r="CZ323" s="27"/>
      <c r="DA323" s="27"/>
      <c r="DB323" s="27"/>
      <c r="DC323" s="27"/>
      <c r="DD323" s="27"/>
      <c r="DE323" s="27"/>
      <c r="DF323" s="27"/>
      <c r="DG323" s="27"/>
      <c r="DH323" s="27"/>
      <c r="DI323" s="27"/>
      <c r="DJ323" s="27"/>
      <c r="DK323" s="27"/>
      <c r="DL323" s="27"/>
      <c r="DM323" s="27"/>
      <c r="DN323" s="27"/>
      <c r="DO323" s="27"/>
      <c r="DP323" s="27"/>
      <c r="DQ323" s="27"/>
      <c r="DR323" s="27"/>
      <c r="DS323" s="27"/>
      <c r="DT323" s="27"/>
      <c r="DU323" s="27"/>
      <c r="DV323" s="27"/>
      <c r="DW323" s="27"/>
      <c r="DX323" s="27"/>
      <c r="DY323" s="27"/>
      <c r="DZ323" s="27"/>
      <c r="EA323" s="27"/>
      <c r="EB323" s="27"/>
      <c r="EC323" s="27"/>
      <c r="ED323" s="27"/>
      <c r="EE323" s="27"/>
      <c r="EF323" s="27"/>
      <c r="EG323" s="27"/>
      <c r="EH323" s="27"/>
      <c r="EI323" s="27"/>
      <c r="EJ323" s="27"/>
      <c r="EK323" s="27"/>
      <c r="EL323" s="27"/>
      <c r="EM323" s="27"/>
      <c r="EN323" s="27"/>
      <c r="EO323" s="27"/>
      <c r="EP323" s="27"/>
      <c r="EQ323" s="27"/>
      <c r="ER323" s="27"/>
      <c r="ES323" s="27"/>
      <c r="ET323" s="27"/>
      <c r="EU323" s="27"/>
      <c r="EV323" s="27"/>
      <c r="EW323" s="27"/>
      <c r="EX323" s="27"/>
      <c r="EY323" s="27"/>
      <c r="EZ323" s="27"/>
      <c r="FA323" s="27"/>
      <c r="FB323" s="27"/>
      <c r="FC323" s="27"/>
      <c r="FD323" s="27"/>
      <c r="FE323" s="27"/>
      <c r="FF323" s="27"/>
      <c r="FG323" s="27"/>
      <c r="FH323" s="27"/>
      <c r="FI323" s="27"/>
      <c r="FJ323" s="27"/>
      <c r="FK323" s="27"/>
      <c r="FL323" s="27"/>
      <c r="FM323" s="27"/>
      <c r="FN323" s="27"/>
      <c r="FO323" s="27"/>
      <c r="FP323" s="27"/>
      <c r="FQ323" s="27"/>
      <c r="FR323" s="27"/>
      <c r="FS323" s="27"/>
      <c r="FT323" s="27"/>
      <c r="FU323" s="27"/>
      <c r="FV323" s="27"/>
      <c r="FW323" s="27"/>
      <c r="FX323" s="27"/>
      <c r="FY323" s="27"/>
      <c r="FZ323" s="27"/>
      <c r="GA323" s="27"/>
      <c r="GB323" s="27"/>
      <c r="GC323" s="27"/>
      <c r="GD323" s="27"/>
      <c r="GE323" s="27"/>
      <c r="GF323" s="27"/>
      <c r="GG323" s="27"/>
      <c r="GH323" s="27"/>
      <c r="GI323" s="27"/>
      <c r="GJ323" s="27"/>
      <c r="GK323" s="27"/>
      <c r="GL323" s="27"/>
      <c r="GM323" s="27"/>
      <c r="GN323" s="27"/>
      <c r="GO323" s="27"/>
      <c r="GP323" s="27"/>
      <c r="GQ323" s="27"/>
      <c r="GR323" s="27"/>
      <c r="GS323" s="27"/>
      <c r="GT323" s="27"/>
      <c r="GU323" s="27"/>
      <c r="GV323" s="27"/>
      <c r="GW323" s="27"/>
      <c r="GX323" s="27"/>
      <c r="GY323" s="27"/>
      <c r="GZ323" s="27"/>
      <c r="HA323" s="27"/>
      <c r="HB323" s="27"/>
      <c r="HC323" s="27"/>
      <c r="HD323" s="27"/>
      <c r="HE323" s="27"/>
      <c r="HF323" s="27"/>
      <c r="HG323" s="27"/>
      <c r="HH323" s="27"/>
      <c r="HI323" s="27"/>
      <c r="HJ323" s="27"/>
      <c r="HK323" s="27"/>
      <c r="HL323" s="27"/>
      <c r="HM323" s="27"/>
      <c r="HN323" s="27"/>
      <c r="HO323" s="27"/>
      <c r="HP323" s="27"/>
      <c r="HQ323" s="27"/>
      <c r="HR323" s="27"/>
      <c r="HS323" s="27"/>
      <c r="HT323" s="27"/>
      <c r="HU323" s="27"/>
      <c r="HV323" s="27"/>
      <c r="HW323" s="27"/>
    </row>
    <row r="324" spans="1:231" s="32" customFormat="1" ht="25.5" customHeight="1" x14ac:dyDescent="0.2">
      <c r="A324" s="139"/>
      <c r="B324" s="150"/>
      <c r="C324" s="56" t="s">
        <v>515</v>
      </c>
      <c r="D324" s="57" t="s">
        <v>293</v>
      </c>
    </row>
    <row r="325" spans="1:231" ht="18" x14ac:dyDescent="0.25">
      <c r="A325" s="33" t="s">
        <v>326</v>
      </c>
      <c r="B325" s="58"/>
      <c r="C325" s="58"/>
      <c r="D325" s="62"/>
    </row>
    <row r="326" spans="1:231" x14ac:dyDescent="0.2">
      <c r="A326" s="34" t="s">
        <v>204</v>
      </c>
      <c r="B326" s="37">
        <v>217</v>
      </c>
      <c r="C326" s="60">
        <v>122</v>
      </c>
      <c r="D326" s="68">
        <v>56.221198156682028</v>
      </c>
      <c r="I326" s="74"/>
      <c r="J326" s="74"/>
    </row>
    <row r="327" spans="1:231" x14ac:dyDescent="0.2">
      <c r="A327" s="34" t="s">
        <v>205</v>
      </c>
      <c r="B327" s="37">
        <v>331</v>
      </c>
      <c r="C327" s="60">
        <v>228</v>
      </c>
      <c r="D327" s="68">
        <v>68.882175226586099</v>
      </c>
      <c r="I327" s="74"/>
      <c r="J327" s="74"/>
    </row>
    <row r="328" spans="1:231" x14ac:dyDescent="0.2">
      <c r="A328" s="34" t="s">
        <v>206</v>
      </c>
      <c r="B328" s="37">
        <v>197</v>
      </c>
      <c r="C328" s="60">
        <v>114</v>
      </c>
      <c r="D328" s="68">
        <v>57.868020304568518</v>
      </c>
      <c r="I328" s="74"/>
      <c r="J328" s="74"/>
    </row>
    <row r="329" spans="1:231" x14ac:dyDescent="0.2">
      <c r="A329" s="34" t="s">
        <v>207</v>
      </c>
      <c r="B329" s="37">
        <v>122</v>
      </c>
      <c r="C329" s="60">
        <v>87</v>
      </c>
      <c r="D329" s="68">
        <v>71.311475409836063</v>
      </c>
      <c r="I329" s="74"/>
      <c r="J329" s="74"/>
    </row>
    <row r="330" spans="1:231" x14ac:dyDescent="0.2">
      <c r="A330" s="34" t="s">
        <v>208</v>
      </c>
      <c r="B330" s="37">
        <v>458</v>
      </c>
      <c r="C330" s="60">
        <v>284</v>
      </c>
      <c r="D330" s="68">
        <v>62.008733624454152</v>
      </c>
      <c r="I330" s="74"/>
      <c r="J330" s="74"/>
    </row>
    <row r="331" spans="1:231" x14ac:dyDescent="0.2">
      <c r="A331" s="34" t="s">
        <v>209</v>
      </c>
      <c r="B331" s="37">
        <v>61</v>
      </c>
      <c r="C331" s="60">
        <v>40</v>
      </c>
      <c r="D331" s="68">
        <v>65.573770491803273</v>
      </c>
      <c r="I331" s="74"/>
      <c r="J331" s="74"/>
    </row>
    <row r="332" spans="1:231" x14ac:dyDescent="0.2">
      <c r="A332" s="34" t="s">
        <v>210</v>
      </c>
      <c r="B332" s="37">
        <v>280</v>
      </c>
      <c r="C332" s="60">
        <v>152</v>
      </c>
      <c r="D332" s="68">
        <v>54.285714285714278</v>
      </c>
      <c r="I332" s="74"/>
      <c r="J332" s="74"/>
    </row>
    <row r="333" spans="1:231" x14ac:dyDescent="0.2">
      <c r="A333" s="34" t="s">
        <v>211</v>
      </c>
      <c r="B333" s="37">
        <v>258</v>
      </c>
      <c r="C333" s="60">
        <v>167</v>
      </c>
      <c r="D333" s="68">
        <v>64.728682170542641</v>
      </c>
      <c r="I333" s="74"/>
      <c r="J333" s="74"/>
    </row>
    <row r="334" spans="1:231" x14ac:dyDescent="0.2">
      <c r="A334" s="34" t="s">
        <v>212</v>
      </c>
      <c r="B334" s="37">
        <v>152</v>
      </c>
      <c r="C334" s="60">
        <v>95</v>
      </c>
      <c r="D334" s="68">
        <v>62.5</v>
      </c>
      <c r="I334" s="74"/>
      <c r="J334" s="74"/>
    </row>
    <row r="335" spans="1:231" x14ac:dyDescent="0.2">
      <c r="A335" s="34" t="s">
        <v>213</v>
      </c>
      <c r="B335" s="37">
        <v>396</v>
      </c>
      <c r="C335" s="60">
        <v>242</v>
      </c>
      <c r="D335" s="68">
        <v>61.111111111111107</v>
      </c>
      <c r="I335" s="74"/>
      <c r="J335" s="74"/>
    </row>
    <row r="336" spans="1:231" x14ac:dyDescent="0.2">
      <c r="A336" s="34" t="s">
        <v>214</v>
      </c>
      <c r="B336" s="37">
        <v>304</v>
      </c>
      <c r="C336" s="60">
        <v>120</v>
      </c>
      <c r="D336" s="68">
        <v>39.473684210526322</v>
      </c>
      <c r="I336" s="74"/>
      <c r="J336" s="74"/>
    </row>
    <row r="337" spans="1:231" x14ac:dyDescent="0.2">
      <c r="A337" s="34" t="s">
        <v>215</v>
      </c>
      <c r="B337" s="37">
        <v>187</v>
      </c>
      <c r="C337" s="60">
        <v>83</v>
      </c>
      <c r="D337" s="68">
        <v>44.385026737967912</v>
      </c>
      <c r="I337" s="74"/>
      <c r="J337" s="74"/>
    </row>
    <row r="338" spans="1:231" x14ac:dyDescent="0.2">
      <c r="A338" s="34" t="s">
        <v>216</v>
      </c>
      <c r="B338" s="37">
        <v>378</v>
      </c>
      <c r="C338" s="60">
        <v>153</v>
      </c>
      <c r="D338" s="68">
        <v>40.476190476190467</v>
      </c>
      <c r="I338" s="74"/>
      <c r="J338" s="74"/>
    </row>
    <row r="339" spans="1:231" ht="13.5" thickBot="1" x14ac:dyDescent="0.25">
      <c r="A339" s="40" t="s">
        <v>295</v>
      </c>
      <c r="B339" s="61">
        <f>SUM(B326:B338)</f>
        <v>3341</v>
      </c>
      <c r="C339" s="61">
        <f>SUM(C326:C338)</f>
        <v>1887</v>
      </c>
      <c r="D339" s="69">
        <f>(C339/B339)*100</f>
        <v>56.480095779706673</v>
      </c>
    </row>
    <row r="340" spans="1:231" s="28" customFormat="1" ht="25.5" customHeight="1" thickTop="1" x14ac:dyDescent="0.2">
      <c r="A340" s="138" t="s">
        <v>294</v>
      </c>
      <c r="B340" s="149" t="s">
        <v>514</v>
      </c>
      <c r="C340" s="151" t="s">
        <v>471</v>
      </c>
      <c r="D340" s="152"/>
      <c r="E340" s="27"/>
      <c r="F340" s="27"/>
      <c r="G340" s="27"/>
      <c r="H340" s="27"/>
      <c r="I340" s="27"/>
      <c r="J340" s="27"/>
      <c r="K340" s="27"/>
      <c r="L340" s="27"/>
      <c r="M340" s="27"/>
      <c r="N340" s="27"/>
      <c r="O340" s="27"/>
      <c r="P340" s="27"/>
      <c r="Q340" s="27"/>
      <c r="R340" s="27"/>
      <c r="S340" s="27"/>
      <c r="T340" s="27"/>
      <c r="U340" s="27"/>
      <c r="V340" s="27"/>
      <c r="W340" s="27"/>
      <c r="X340" s="27"/>
      <c r="Y340" s="27"/>
      <c r="Z340" s="27"/>
      <c r="AA340" s="27"/>
      <c r="AB340" s="27"/>
      <c r="AC340" s="27"/>
      <c r="AD340" s="27"/>
      <c r="AE340" s="27"/>
      <c r="AF340" s="27"/>
      <c r="AG340" s="27"/>
      <c r="AH340" s="27"/>
      <c r="AI340" s="27"/>
      <c r="AJ340" s="27"/>
      <c r="AK340" s="27"/>
      <c r="AL340" s="27"/>
      <c r="AM340" s="27"/>
      <c r="AN340" s="27"/>
      <c r="AO340" s="27"/>
      <c r="AP340" s="27"/>
      <c r="AQ340" s="27"/>
      <c r="AR340" s="27"/>
      <c r="AS340" s="27"/>
      <c r="AT340" s="27"/>
      <c r="AU340" s="27"/>
      <c r="AV340" s="27"/>
      <c r="AW340" s="27"/>
      <c r="AX340" s="27"/>
      <c r="AY340" s="27"/>
      <c r="AZ340" s="27"/>
      <c r="BA340" s="27"/>
      <c r="BB340" s="27"/>
      <c r="BC340" s="27"/>
      <c r="BD340" s="27"/>
      <c r="BE340" s="27"/>
      <c r="BF340" s="27"/>
      <c r="BG340" s="27"/>
      <c r="BH340" s="27"/>
      <c r="BI340" s="27"/>
      <c r="BJ340" s="27"/>
      <c r="BK340" s="27"/>
      <c r="BL340" s="27"/>
      <c r="BM340" s="27"/>
      <c r="BN340" s="27"/>
      <c r="BO340" s="27"/>
      <c r="BP340" s="27"/>
      <c r="BQ340" s="27"/>
      <c r="BR340" s="27"/>
      <c r="BS340" s="27"/>
      <c r="BT340" s="27"/>
      <c r="BU340" s="27"/>
      <c r="BV340" s="27"/>
      <c r="BW340" s="27"/>
      <c r="BX340" s="27"/>
      <c r="BY340" s="27"/>
      <c r="BZ340" s="27"/>
      <c r="CA340" s="27"/>
      <c r="CB340" s="27"/>
      <c r="CC340" s="27"/>
      <c r="CD340" s="27"/>
      <c r="CE340" s="27"/>
      <c r="CF340" s="27"/>
      <c r="CG340" s="27"/>
      <c r="CH340" s="27"/>
      <c r="CI340" s="27"/>
      <c r="CJ340" s="27"/>
      <c r="CK340" s="27"/>
      <c r="CL340" s="27"/>
      <c r="CM340" s="27"/>
      <c r="CN340" s="27"/>
      <c r="CO340" s="27"/>
      <c r="CP340" s="27"/>
      <c r="CQ340" s="27"/>
      <c r="CR340" s="27"/>
      <c r="CS340" s="27"/>
      <c r="CT340" s="27"/>
      <c r="CU340" s="27"/>
      <c r="CV340" s="27"/>
      <c r="CW340" s="27"/>
      <c r="CX340" s="27"/>
      <c r="CY340" s="27"/>
      <c r="CZ340" s="27"/>
      <c r="DA340" s="27"/>
      <c r="DB340" s="27"/>
      <c r="DC340" s="27"/>
      <c r="DD340" s="27"/>
      <c r="DE340" s="27"/>
      <c r="DF340" s="27"/>
      <c r="DG340" s="27"/>
      <c r="DH340" s="27"/>
      <c r="DI340" s="27"/>
      <c r="DJ340" s="27"/>
      <c r="DK340" s="27"/>
      <c r="DL340" s="27"/>
      <c r="DM340" s="27"/>
      <c r="DN340" s="27"/>
      <c r="DO340" s="27"/>
      <c r="DP340" s="27"/>
      <c r="DQ340" s="27"/>
      <c r="DR340" s="27"/>
      <c r="DS340" s="27"/>
      <c r="DT340" s="27"/>
      <c r="DU340" s="27"/>
      <c r="DV340" s="27"/>
      <c r="DW340" s="27"/>
      <c r="DX340" s="27"/>
      <c r="DY340" s="27"/>
      <c r="DZ340" s="27"/>
      <c r="EA340" s="27"/>
      <c r="EB340" s="27"/>
      <c r="EC340" s="27"/>
      <c r="ED340" s="27"/>
      <c r="EE340" s="27"/>
      <c r="EF340" s="27"/>
      <c r="EG340" s="27"/>
      <c r="EH340" s="27"/>
      <c r="EI340" s="27"/>
      <c r="EJ340" s="27"/>
      <c r="EK340" s="27"/>
      <c r="EL340" s="27"/>
      <c r="EM340" s="27"/>
      <c r="EN340" s="27"/>
      <c r="EO340" s="27"/>
      <c r="EP340" s="27"/>
      <c r="EQ340" s="27"/>
      <c r="ER340" s="27"/>
      <c r="ES340" s="27"/>
      <c r="ET340" s="27"/>
      <c r="EU340" s="27"/>
      <c r="EV340" s="27"/>
      <c r="EW340" s="27"/>
      <c r="EX340" s="27"/>
      <c r="EY340" s="27"/>
      <c r="EZ340" s="27"/>
      <c r="FA340" s="27"/>
      <c r="FB340" s="27"/>
      <c r="FC340" s="27"/>
      <c r="FD340" s="27"/>
      <c r="FE340" s="27"/>
      <c r="FF340" s="27"/>
      <c r="FG340" s="27"/>
      <c r="FH340" s="27"/>
      <c r="FI340" s="27"/>
      <c r="FJ340" s="27"/>
      <c r="FK340" s="27"/>
      <c r="FL340" s="27"/>
      <c r="FM340" s="27"/>
      <c r="FN340" s="27"/>
      <c r="FO340" s="27"/>
      <c r="FP340" s="27"/>
      <c r="FQ340" s="27"/>
      <c r="FR340" s="27"/>
      <c r="FS340" s="27"/>
      <c r="FT340" s="27"/>
      <c r="FU340" s="27"/>
      <c r="FV340" s="27"/>
      <c r="FW340" s="27"/>
      <c r="FX340" s="27"/>
      <c r="FY340" s="27"/>
      <c r="FZ340" s="27"/>
      <c r="GA340" s="27"/>
      <c r="GB340" s="27"/>
      <c r="GC340" s="27"/>
      <c r="GD340" s="27"/>
      <c r="GE340" s="27"/>
      <c r="GF340" s="27"/>
      <c r="GG340" s="27"/>
      <c r="GH340" s="27"/>
      <c r="GI340" s="27"/>
      <c r="GJ340" s="27"/>
      <c r="GK340" s="27"/>
      <c r="GL340" s="27"/>
      <c r="GM340" s="27"/>
      <c r="GN340" s="27"/>
      <c r="GO340" s="27"/>
      <c r="GP340" s="27"/>
      <c r="GQ340" s="27"/>
      <c r="GR340" s="27"/>
      <c r="GS340" s="27"/>
      <c r="GT340" s="27"/>
      <c r="GU340" s="27"/>
      <c r="GV340" s="27"/>
      <c r="GW340" s="27"/>
      <c r="GX340" s="27"/>
      <c r="GY340" s="27"/>
      <c r="GZ340" s="27"/>
      <c r="HA340" s="27"/>
      <c r="HB340" s="27"/>
      <c r="HC340" s="27"/>
      <c r="HD340" s="27"/>
      <c r="HE340" s="27"/>
      <c r="HF340" s="27"/>
      <c r="HG340" s="27"/>
      <c r="HH340" s="27"/>
      <c r="HI340" s="27"/>
      <c r="HJ340" s="27"/>
      <c r="HK340" s="27"/>
      <c r="HL340" s="27"/>
      <c r="HM340" s="27"/>
      <c r="HN340" s="27"/>
      <c r="HO340" s="27"/>
      <c r="HP340" s="27"/>
      <c r="HQ340" s="27"/>
      <c r="HR340" s="27"/>
      <c r="HS340" s="27"/>
      <c r="HT340" s="27"/>
      <c r="HU340" s="27"/>
      <c r="HV340" s="27"/>
      <c r="HW340" s="27"/>
    </row>
    <row r="341" spans="1:231" s="32" customFormat="1" ht="25.5" customHeight="1" x14ac:dyDescent="0.2">
      <c r="A341" s="139"/>
      <c r="B341" s="150"/>
      <c r="C341" s="56" t="s">
        <v>515</v>
      </c>
      <c r="D341" s="57" t="s">
        <v>293</v>
      </c>
    </row>
    <row r="342" spans="1:231" ht="18" x14ac:dyDescent="0.25">
      <c r="A342" s="33" t="s">
        <v>327</v>
      </c>
      <c r="B342" s="58"/>
      <c r="C342" s="58"/>
      <c r="D342" s="62"/>
    </row>
    <row r="343" spans="1:231" ht="12.75" customHeight="1" x14ac:dyDescent="0.2">
      <c r="A343" s="34" t="s">
        <v>367</v>
      </c>
      <c r="B343" s="37">
        <v>581</v>
      </c>
      <c r="C343" s="60">
        <v>383</v>
      </c>
      <c r="D343" s="68">
        <v>65.920826161790018</v>
      </c>
      <c r="I343" s="74"/>
      <c r="J343" s="74"/>
    </row>
    <row r="344" spans="1:231" ht="12.75" customHeight="1" x14ac:dyDescent="0.2">
      <c r="A344" s="34" t="s">
        <v>217</v>
      </c>
      <c r="B344" s="37">
        <v>78</v>
      </c>
      <c r="C344" s="60">
        <v>70</v>
      </c>
      <c r="D344" s="68">
        <v>89.743589743589737</v>
      </c>
      <c r="I344" s="74"/>
      <c r="J344" s="74"/>
    </row>
    <row r="345" spans="1:231" ht="12.75" customHeight="1" x14ac:dyDescent="0.2">
      <c r="A345" s="34" t="s">
        <v>219</v>
      </c>
      <c r="B345" s="37">
        <v>64</v>
      </c>
      <c r="C345" s="60">
        <v>58</v>
      </c>
      <c r="D345" s="68">
        <v>90.625</v>
      </c>
      <c r="I345" s="74"/>
      <c r="J345" s="74"/>
    </row>
    <row r="346" spans="1:231" ht="12.75" customHeight="1" x14ac:dyDescent="0.2">
      <c r="A346" s="34" t="s">
        <v>221</v>
      </c>
      <c r="B346" s="37">
        <v>651</v>
      </c>
      <c r="C346" s="60">
        <v>427</v>
      </c>
      <c r="D346" s="68">
        <v>65.591397849462368</v>
      </c>
      <c r="I346" s="74"/>
      <c r="J346" s="74"/>
    </row>
    <row r="347" spans="1:231" ht="12.75" customHeight="1" x14ac:dyDescent="0.2">
      <c r="A347" s="34" t="s">
        <v>227</v>
      </c>
      <c r="B347" s="37">
        <v>1683</v>
      </c>
      <c r="C347" s="60">
        <v>1361</v>
      </c>
      <c r="D347" s="68">
        <v>80.86749851455734</v>
      </c>
      <c r="I347" s="74"/>
      <c r="J347" s="74"/>
    </row>
    <row r="348" spans="1:231" ht="12.75" customHeight="1" x14ac:dyDescent="0.2">
      <c r="A348" s="34" t="s">
        <v>231</v>
      </c>
      <c r="B348" s="37">
        <v>240</v>
      </c>
      <c r="C348" s="60">
        <v>205</v>
      </c>
      <c r="D348" s="68">
        <v>85.416666666666671</v>
      </c>
      <c r="I348" s="74"/>
      <c r="J348" s="74"/>
    </row>
    <row r="349" spans="1:231" ht="12.75" customHeight="1" x14ac:dyDescent="0.2">
      <c r="A349" s="34" t="s">
        <v>234</v>
      </c>
      <c r="B349" s="37">
        <v>426</v>
      </c>
      <c r="C349" s="60">
        <v>325</v>
      </c>
      <c r="D349" s="68">
        <v>76.291079812206576</v>
      </c>
      <c r="I349" s="74"/>
      <c r="J349" s="74"/>
    </row>
    <row r="350" spans="1:231" ht="12.75" customHeight="1" x14ac:dyDescent="0.2">
      <c r="A350" s="34" t="s">
        <v>235</v>
      </c>
      <c r="B350" s="37">
        <v>185</v>
      </c>
      <c r="C350" s="60">
        <v>152</v>
      </c>
      <c r="D350" s="68">
        <v>82.162162162162161</v>
      </c>
      <c r="I350" s="74"/>
      <c r="J350" s="74"/>
    </row>
    <row r="351" spans="1:231" ht="12.75" customHeight="1" x14ac:dyDescent="0.2">
      <c r="A351" s="34" t="s">
        <v>240</v>
      </c>
      <c r="B351" s="37">
        <v>257</v>
      </c>
      <c r="C351" s="60">
        <v>185</v>
      </c>
      <c r="D351" s="68">
        <v>71.98443579766537</v>
      </c>
      <c r="I351" s="74"/>
      <c r="J351" s="74"/>
    </row>
    <row r="352" spans="1:231" ht="12.75" customHeight="1" x14ac:dyDescent="0.2">
      <c r="A352" s="34" t="s">
        <v>247</v>
      </c>
      <c r="B352" s="37">
        <v>310</v>
      </c>
      <c r="C352" s="60">
        <v>248</v>
      </c>
      <c r="D352" s="68">
        <v>80</v>
      </c>
      <c r="I352" s="74"/>
      <c r="J352" s="74"/>
    </row>
    <row r="353" spans="1:231" ht="12.75" customHeight="1" x14ac:dyDescent="0.2">
      <c r="A353" s="34" t="s">
        <v>251</v>
      </c>
      <c r="B353" s="37">
        <v>516</v>
      </c>
      <c r="C353" s="60">
        <v>398</v>
      </c>
      <c r="D353" s="68">
        <v>77.131782945736433</v>
      </c>
      <c r="I353" s="74"/>
      <c r="J353" s="74"/>
    </row>
    <row r="354" spans="1:231" ht="12.75" customHeight="1" x14ac:dyDescent="0.2">
      <c r="A354" s="34" t="s">
        <v>254</v>
      </c>
      <c r="B354" s="37">
        <v>624</v>
      </c>
      <c r="C354" s="60">
        <v>422</v>
      </c>
      <c r="D354" s="68">
        <v>67.628205128205124</v>
      </c>
      <c r="I354" s="74"/>
      <c r="J354" s="74"/>
    </row>
    <row r="355" spans="1:231" ht="12.75" customHeight="1" x14ac:dyDescent="0.2">
      <c r="A355" s="34" t="s">
        <v>255</v>
      </c>
      <c r="B355" s="37">
        <v>187</v>
      </c>
      <c r="C355" s="60">
        <v>144</v>
      </c>
      <c r="D355" s="68">
        <v>77.005347593582883</v>
      </c>
      <c r="I355" s="74"/>
      <c r="J355" s="74"/>
    </row>
    <row r="356" spans="1:231" ht="12.75" customHeight="1" x14ac:dyDescent="0.2">
      <c r="A356" s="34" t="s">
        <v>259</v>
      </c>
      <c r="B356" s="37">
        <v>204</v>
      </c>
      <c r="C356" s="60">
        <v>159</v>
      </c>
      <c r="D356" s="68">
        <v>77.941176470588232</v>
      </c>
      <c r="I356" s="74"/>
      <c r="J356" s="74"/>
    </row>
    <row r="357" spans="1:231" ht="12.75" customHeight="1" x14ac:dyDescent="0.2">
      <c r="A357" s="34" t="s">
        <v>266</v>
      </c>
      <c r="B357" s="37">
        <v>166</v>
      </c>
      <c r="C357" s="60">
        <v>117</v>
      </c>
      <c r="D357" s="68">
        <v>70.481927710843379</v>
      </c>
      <c r="I357" s="74"/>
      <c r="J357" s="74"/>
    </row>
    <row r="358" spans="1:231" ht="12.75" customHeight="1" x14ac:dyDescent="0.2">
      <c r="A358" s="34" t="s">
        <v>267</v>
      </c>
      <c r="B358" s="37">
        <v>209</v>
      </c>
      <c r="C358" s="60">
        <v>178</v>
      </c>
      <c r="D358" s="68">
        <v>85.167464114832541</v>
      </c>
      <c r="I358" s="74"/>
      <c r="J358" s="74"/>
    </row>
    <row r="359" spans="1:231" ht="13.5" thickBot="1" x14ac:dyDescent="0.25">
      <c r="A359" s="40" t="s">
        <v>295</v>
      </c>
      <c r="B359" s="61">
        <f>SUM(B343:B358)</f>
        <v>6381</v>
      </c>
      <c r="C359" s="61">
        <f>SUM(C343:C358)</f>
        <v>4832</v>
      </c>
      <c r="D359" s="69">
        <f>(C359/B359)*100</f>
        <v>75.724808023820728</v>
      </c>
    </row>
    <row r="360" spans="1:231" s="28" customFormat="1" ht="25.5" customHeight="1" thickTop="1" x14ac:dyDescent="0.2">
      <c r="A360" s="138" t="s">
        <v>294</v>
      </c>
      <c r="B360" s="149" t="s">
        <v>514</v>
      </c>
      <c r="C360" s="151" t="s">
        <v>471</v>
      </c>
      <c r="D360" s="152"/>
      <c r="E360" s="27"/>
      <c r="F360" s="27"/>
      <c r="G360" s="27"/>
      <c r="H360" s="27"/>
      <c r="I360" s="27"/>
      <c r="J360" s="27"/>
      <c r="K360" s="27"/>
      <c r="L360" s="27"/>
      <c r="M360" s="27"/>
      <c r="N360" s="27"/>
      <c r="O360" s="27"/>
      <c r="P360" s="27"/>
      <c r="Q360" s="27"/>
      <c r="R360" s="27"/>
      <c r="S360" s="27"/>
      <c r="T360" s="27"/>
      <c r="U360" s="27"/>
      <c r="V360" s="27"/>
      <c r="W360" s="27"/>
      <c r="X360" s="27"/>
      <c r="Y360" s="27"/>
      <c r="Z360" s="27"/>
      <c r="AA360" s="27"/>
      <c r="AB360" s="27"/>
      <c r="AC360" s="27"/>
      <c r="AD360" s="27"/>
      <c r="AE360" s="27"/>
      <c r="AF360" s="27"/>
      <c r="AG360" s="27"/>
      <c r="AH360" s="27"/>
      <c r="AI360" s="27"/>
      <c r="AJ360" s="27"/>
      <c r="AK360" s="27"/>
      <c r="AL360" s="27"/>
      <c r="AM360" s="27"/>
      <c r="AN360" s="27"/>
      <c r="AO360" s="27"/>
      <c r="AP360" s="27"/>
      <c r="AQ360" s="27"/>
      <c r="AR360" s="27"/>
      <c r="AS360" s="27"/>
      <c r="AT360" s="27"/>
      <c r="AU360" s="27"/>
      <c r="AV360" s="27"/>
      <c r="AW360" s="27"/>
      <c r="AX360" s="27"/>
      <c r="AY360" s="27"/>
      <c r="AZ360" s="27"/>
      <c r="BA360" s="27"/>
      <c r="BB360" s="27"/>
      <c r="BC360" s="27"/>
      <c r="BD360" s="27"/>
      <c r="BE360" s="27"/>
      <c r="BF360" s="27"/>
      <c r="BG360" s="27"/>
      <c r="BH360" s="27"/>
      <c r="BI360" s="27"/>
      <c r="BJ360" s="27"/>
      <c r="BK360" s="27"/>
      <c r="BL360" s="27"/>
      <c r="BM360" s="27"/>
      <c r="BN360" s="27"/>
      <c r="BO360" s="27"/>
      <c r="BP360" s="27"/>
      <c r="BQ360" s="27"/>
      <c r="BR360" s="27"/>
      <c r="BS360" s="27"/>
      <c r="BT360" s="27"/>
      <c r="BU360" s="27"/>
      <c r="BV360" s="27"/>
      <c r="BW360" s="27"/>
      <c r="BX360" s="27"/>
      <c r="BY360" s="27"/>
      <c r="BZ360" s="27"/>
      <c r="CA360" s="27"/>
      <c r="CB360" s="27"/>
      <c r="CC360" s="27"/>
      <c r="CD360" s="27"/>
      <c r="CE360" s="27"/>
      <c r="CF360" s="27"/>
      <c r="CG360" s="27"/>
      <c r="CH360" s="27"/>
      <c r="CI360" s="27"/>
      <c r="CJ360" s="27"/>
      <c r="CK360" s="27"/>
      <c r="CL360" s="27"/>
      <c r="CM360" s="27"/>
      <c r="CN360" s="27"/>
      <c r="CO360" s="27"/>
      <c r="CP360" s="27"/>
      <c r="CQ360" s="27"/>
      <c r="CR360" s="27"/>
      <c r="CS360" s="27"/>
      <c r="CT360" s="27"/>
      <c r="CU360" s="27"/>
      <c r="CV360" s="27"/>
      <c r="CW360" s="27"/>
      <c r="CX360" s="27"/>
      <c r="CY360" s="27"/>
      <c r="CZ360" s="27"/>
      <c r="DA360" s="27"/>
      <c r="DB360" s="27"/>
      <c r="DC360" s="27"/>
      <c r="DD360" s="27"/>
      <c r="DE360" s="27"/>
      <c r="DF360" s="27"/>
      <c r="DG360" s="27"/>
      <c r="DH360" s="27"/>
      <c r="DI360" s="27"/>
      <c r="DJ360" s="27"/>
      <c r="DK360" s="27"/>
      <c r="DL360" s="27"/>
      <c r="DM360" s="27"/>
      <c r="DN360" s="27"/>
      <c r="DO360" s="27"/>
      <c r="DP360" s="27"/>
      <c r="DQ360" s="27"/>
      <c r="DR360" s="27"/>
      <c r="DS360" s="27"/>
      <c r="DT360" s="27"/>
      <c r="DU360" s="27"/>
      <c r="DV360" s="27"/>
      <c r="DW360" s="27"/>
      <c r="DX360" s="27"/>
      <c r="DY360" s="27"/>
      <c r="DZ360" s="27"/>
      <c r="EA360" s="27"/>
      <c r="EB360" s="27"/>
      <c r="EC360" s="27"/>
      <c r="ED360" s="27"/>
      <c r="EE360" s="27"/>
      <c r="EF360" s="27"/>
      <c r="EG360" s="27"/>
      <c r="EH360" s="27"/>
      <c r="EI360" s="27"/>
      <c r="EJ360" s="27"/>
      <c r="EK360" s="27"/>
      <c r="EL360" s="27"/>
      <c r="EM360" s="27"/>
      <c r="EN360" s="27"/>
      <c r="EO360" s="27"/>
      <c r="EP360" s="27"/>
      <c r="EQ360" s="27"/>
      <c r="ER360" s="27"/>
      <c r="ES360" s="27"/>
      <c r="ET360" s="27"/>
      <c r="EU360" s="27"/>
      <c r="EV360" s="27"/>
      <c r="EW360" s="27"/>
      <c r="EX360" s="27"/>
      <c r="EY360" s="27"/>
      <c r="EZ360" s="27"/>
      <c r="FA360" s="27"/>
      <c r="FB360" s="27"/>
      <c r="FC360" s="27"/>
      <c r="FD360" s="27"/>
      <c r="FE360" s="27"/>
      <c r="FF360" s="27"/>
      <c r="FG360" s="27"/>
      <c r="FH360" s="27"/>
      <c r="FI360" s="27"/>
      <c r="FJ360" s="27"/>
      <c r="FK360" s="27"/>
      <c r="FL360" s="27"/>
      <c r="FM360" s="27"/>
      <c r="FN360" s="27"/>
      <c r="FO360" s="27"/>
      <c r="FP360" s="27"/>
      <c r="FQ360" s="27"/>
      <c r="FR360" s="27"/>
      <c r="FS360" s="27"/>
      <c r="FT360" s="27"/>
      <c r="FU360" s="27"/>
      <c r="FV360" s="27"/>
      <c r="FW360" s="27"/>
      <c r="FX360" s="27"/>
      <c r="FY360" s="27"/>
      <c r="FZ360" s="27"/>
      <c r="GA360" s="27"/>
      <c r="GB360" s="27"/>
      <c r="GC360" s="27"/>
      <c r="GD360" s="27"/>
      <c r="GE360" s="27"/>
      <c r="GF360" s="27"/>
      <c r="GG360" s="27"/>
      <c r="GH360" s="27"/>
      <c r="GI360" s="27"/>
      <c r="GJ360" s="27"/>
      <c r="GK360" s="27"/>
      <c r="GL360" s="27"/>
      <c r="GM360" s="27"/>
      <c r="GN360" s="27"/>
      <c r="GO360" s="27"/>
      <c r="GP360" s="27"/>
      <c r="GQ360" s="27"/>
      <c r="GR360" s="27"/>
      <c r="GS360" s="27"/>
      <c r="GT360" s="27"/>
      <c r="GU360" s="27"/>
      <c r="GV360" s="27"/>
      <c r="GW360" s="27"/>
      <c r="GX360" s="27"/>
      <c r="GY360" s="27"/>
      <c r="GZ360" s="27"/>
      <c r="HA360" s="27"/>
      <c r="HB360" s="27"/>
      <c r="HC360" s="27"/>
      <c r="HD360" s="27"/>
      <c r="HE360" s="27"/>
      <c r="HF360" s="27"/>
      <c r="HG360" s="27"/>
      <c r="HH360" s="27"/>
      <c r="HI360" s="27"/>
      <c r="HJ360" s="27"/>
      <c r="HK360" s="27"/>
      <c r="HL360" s="27"/>
      <c r="HM360" s="27"/>
      <c r="HN360" s="27"/>
      <c r="HO360" s="27"/>
      <c r="HP360" s="27"/>
      <c r="HQ360" s="27"/>
      <c r="HR360" s="27"/>
      <c r="HS360" s="27"/>
      <c r="HT360" s="27"/>
      <c r="HU360" s="27"/>
      <c r="HV360" s="27"/>
      <c r="HW360" s="27"/>
    </row>
    <row r="361" spans="1:231" s="32" customFormat="1" ht="25.5" customHeight="1" x14ac:dyDescent="0.2">
      <c r="A361" s="139"/>
      <c r="B361" s="150"/>
      <c r="C361" s="56" t="s">
        <v>515</v>
      </c>
      <c r="D361" s="57" t="s">
        <v>293</v>
      </c>
    </row>
    <row r="362" spans="1:231" ht="18" x14ac:dyDescent="0.25">
      <c r="A362" s="33" t="s">
        <v>328</v>
      </c>
      <c r="B362" s="58"/>
      <c r="C362" s="58"/>
      <c r="D362" s="62"/>
    </row>
    <row r="363" spans="1:231" x14ac:dyDescent="0.2">
      <c r="A363" s="34" t="s">
        <v>222</v>
      </c>
      <c r="B363" s="37">
        <v>321</v>
      </c>
      <c r="C363" s="60">
        <v>261</v>
      </c>
      <c r="D363" s="68">
        <v>81.308411214953267</v>
      </c>
      <c r="I363" s="74"/>
      <c r="J363" s="74"/>
    </row>
    <row r="364" spans="1:231" x14ac:dyDescent="0.2">
      <c r="A364" s="34" t="s">
        <v>225</v>
      </c>
      <c r="B364" s="37">
        <v>132</v>
      </c>
      <c r="C364" s="60">
        <v>112</v>
      </c>
      <c r="D364" s="68">
        <v>84.848484848484844</v>
      </c>
      <c r="I364" s="74"/>
      <c r="J364" s="74"/>
    </row>
    <row r="365" spans="1:231" x14ac:dyDescent="0.2">
      <c r="A365" s="34" t="s">
        <v>226</v>
      </c>
      <c r="B365" s="37">
        <v>291</v>
      </c>
      <c r="C365" s="60">
        <v>228</v>
      </c>
      <c r="D365" s="68">
        <v>78.350515463917532</v>
      </c>
      <c r="I365" s="74"/>
      <c r="J365" s="74"/>
    </row>
    <row r="366" spans="1:231" x14ac:dyDescent="0.2">
      <c r="A366" s="34" t="s">
        <v>307</v>
      </c>
      <c r="B366" s="37">
        <v>1611</v>
      </c>
      <c r="C366" s="60">
        <v>1187</v>
      </c>
      <c r="D366" s="68">
        <v>73.680943513345753</v>
      </c>
      <c r="I366" s="74"/>
      <c r="J366" s="74"/>
    </row>
    <row r="367" spans="1:231" x14ac:dyDescent="0.2">
      <c r="A367" s="34" t="s">
        <v>230</v>
      </c>
      <c r="B367" s="37">
        <v>226</v>
      </c>
      <c r="C367" s="60">
        <v>188</v>
      </c>
      <c r="D367" s="68">
        <v>83.185840707964601</v>
      </c>
      <c r="I367" s="74"/>
      <c r="J367" s="74"/>
    </row>
    <row r="368" spans="1:231" x14ac:dyDescent="0.2">
      <c r="A368" s="34" t="s">
        <v>238</v>
      </c>
      <c r="B368" s="37">
        <v>256</v>
      </c>
      <c r="C368" s="60">
        <v>197</v>
      </c>
      <c r="D368" s="68">
        <v>76.953125</v>
      </c>
      <c r="I368" s="74"/>
      <c r="J368" s="74"/>
    </row>
    <row r="369" spans="1:231" x14ac:dyDescent="0.2">
      <c r="A369" s="34" t="s">
        <v>239</v>
      </c>
      <c r="B369" s="37">
        <v>198</v>
      </c>
      <c r="C369" s="60">
        <v>175</v>
      </c>
      <c r="D369" s="68">
        <v>88.383838383838381</v>
      </c>
      <c r="I369" s="74"/>
      <c r="J369" s="74"/>
    </row>
    <row r="370" spans="1:231" x14ac:dyDescent="0.2">
      <c r="A370" s="34" t="s">
        <v>243</v>
      </c>
      <c r="B370" s="37">
        <v>435</v>
      </c>
      <c r="C370" s="60">
        <v>325</v>
      </c>
      <c r="D370" s="68">
        <v>74.712643678160916</v>
      </c>
      <c r="I370" s="74"/>
      <c r="J370" s="74"/>
    </row>
    <row r="371" spans="1:231" x14ac:dyDescent="0.2">
      <c r="A371" s="34" t="s">
        <v>244</v>
      </c>
      <c r="B371" s="37">
        <v>147</v>
      </c>
      <c r="C371" s="60">
        <v>118</v>
      </c>
      <c r="D371" s="68">
        <v>80.27210884353741</v>
      </c>
      <c r="I371" s="74"/>
      <c r="J371" s="74"/>
    </row>
    <row r="372" spans="1:231" x14ac:dyDescent="0.2">
      <c r="A372" s="34" t="s">
        <v>379</v>
      </c>
      <c r="B372" s="37">
        <v>813</v>
      </c>
      <c r="C372" s="60">
        <v>637</v>
      </c>
      <c r="D372" s="68">
        <v>78.351783517835173</v>
      </c>
      <c r="I372" s="74"/>
      <c r="J372" s="74"/>
    </row>
    <row r="373" spans="1:231" x14ac:dyDescent="0.2">
      <c r="A373" s="34" t="s">
        <v>246</v>
      </c>
      <c r="B373" s="37">
        <v>206</v>
      </c>
      <c r="C373" s="60">
        <v>163</v>
      </c>
      <c r="D373" s="68">
        <v>79.126213592233015</v>
      </c>
      <c r="I373" s="74"/>
      <c r="J373" s="74"/>
    </row>
    <row r="374" spans="1:231" x14ac:dyDescent="0.2">
      <c r="A374" s="34" t="s">
        <v>380</v>
      </c>
      <c r="B374" s="37">
        <v>509</v>
      </c>
      <c r="C374" s="60">
        <v>408</v>
      </c>
      <c r="D374" s="68">
        <v>80.157170923379169</v>
      </c>
      <c r="I374" s="74"/>
      <c r="J374" s="74"/>
    </row>
    <row r="375" spans="1:231" x14ac:dyDescent="0.2">
      <c r="A375" s="34" t="s">
        <v>353</v>
      </c>
      <c r="B375" s="37">
        <v>732</v>
      </c>
      <c r="C375" s="60">
        <v>571</v>
      </c>
      <c r="D375" s="68">
        <v>78.005464480874323</v>
      </c>
      <c r="I375" s="74"/>
      <c r="J375" s="74"/>
    </row>
    <row r="376" spans="1:231" x14ac:dyDescent="0.2">
      <c r="A376" s="34" t="s">
        <v>250</v>
      </c>
      <c r="B376" s="37">
        <v>273</v>
      </c>
      <c r="C376" s="60">
        <v>216</v>
      </c>
      <c r="D376" s="68">
        <v>79.120879120879124</v>
      </c>
      <c r="I376" s="74"/>
      <c r="J376" s="74"/>
    </row>
    <row r="377" spans="1:231" x14ac:dyDescent="0.2">
      <c r="A377" s="34" t="s">
        <v>252</v>
      </c>
      <c r="B377" s="37">
        <v>850</v>
      </c>
      <c r="C377" s="60">
        <v>598</v>
      </c>
      <c r="D377" s="68">
        <v>70.352941176470594</v>
      </c>
      <c r="I377" s="74"/>
      <c r="J377" s="74"/>
    </row>
    <row r="378" spans="1:231" x14ac:dyDescent="0.2">
      <c r="A378" s="34" t="s">
        <v>256</v>
      </c>
      <c r="B378" s="37">
        <v>268</v>
      </c>
      <c r="C378" s="60">
        <v>222</v>
      </c>
      <c r="D378" s="68">
        <v>82.835820895522389</v>
      </c>
      <c r="I378" s="74"/>
      <c r="J378" s="74"/>
    </row>
    <row r="379" spans="1:231" x14ac:dyDescent="0.2">
      <c r="A379" s="34" t="s">
        <v>260</v>
      </c>
      <c r="B379" s="37">
        <v>1955</v>
      </c>
      <c r="C379" s="60">
        <v>1226</v>
      </c>
      <c r="D379" s="68">
        <v>62.710997442455238</v>
      </c>
      <c r="I379" s="74"/>
      <c r="J379" s="74"/>
    </row>
    <row r="380" spans="1:231" x14ac:dyDescent="0.2">
      <c r="A380" s="34" t="s">
        <v>263</v>
      </c>
      <c r="B380" s="37">
        <v>273</v>
      </c>
      <c r="C380" s="60">
        <v>238</v>
      </c>
      <c r="D380" s="68">
        <v>87.179487179487182</v>
      </c>
      <c r="I380" s="74"/>
      <c r="J380" s="74"/>
    </row>
    <row r="381" spans="1:231" x14ac:dyDescent="0.2">
      <c r="A381" s="34" t="s">
        <v>265</v>
      </c>
      <c r="B381" s="37">
        <v>492</v>
      </c>
      <c r="C381" s="60">
        <v>333</v>
      </c>
      <c r="D381" s="68">
        <v>67.682926829268297</v>
      </c>
      <c r="I381" s="74"/>
      <c r="J381" s="74"/>
    </row>
    <row r="382" spans="1:231" ht="13.5" thickBot="1" x14ac:dyDescent="0.25">
      <c r="A382" s="40" t="s">
        <v>295</v>
      </c>
      <c r="B382" s="61">
        <f>SUM(B363:B381)</f>
        <v>9988</v>
      </c>
      <c r="C382" s="61">
        <f>SUM(C363:C381)</f>
        <v>7403</v>
      </c>
      <c r="D382" s="69">
        <f>(C382/B382)*100</f>
        <v>74.118942731277542</v>
      </c>
    </row>
    <row r="383" spans="1:231" s="28" customFormat="1" ht="25.5" customHeight="1" thickTop="1" x14ac:dyDescent="0.2">
      <c r="A383" s="138" t="s">
        <v>294</v>
      </c>
      <c r="B383" s="149" t="s">
        <v>514</v>
      </c>
      <c r="C383" s="151" t="s">
        <v>471</v>
      </c>
      <c r="D383" s="152"/>
      <c r="E383" s="27"/>
      <c r="F383" s="27"/>
      <c r="G383" s="27"/>
      <c r="H383" s="27"/>
      <c r="I383" s="27"/>
      <c r="J383" s="27"/>
      <c r="K383" s="27"/>
      <c r="L383" s="27"/>
      <c r="M383" s="27"/>
      <c r="N383" s="27"/>
      <c r="O383" s="27"/>
      <c r="P383" s="27"/>
      <c r="Q383" s="27"/>
      <c r="R383" s="27"/>
      <c r="S383" s="27"/>
      <c r="T383" s="27"/>
      <c r="U383" s="27"/>
      <c r="V383" s="27"/>
      <c r="W383" s="27"/>
      <c r="X383" s="27"/>
      <c r="Y383" s="27"/>
      <c r="Z383" s="27"/>
      <c r="AA383" s="27"/>
      <c r="AB383" s="27"/>
      <c r="AC383" s="27"/>
      <c r="AD383" s="27"/>
      <c r="AE383" s="27"/>
      <c r="AF383" s="27"/>
      <c r="AG383" s="27"/>
      <c r="AH383" s="27"/>
      <c r="AI383" s="27"/>
      <c r="AJ383" s="27"/>
      <c r="AK383" s="27"/>
      <c r="AL383" s="27"/>
      <c r="AM383" s="27"/>
      <c r="AN383" s="27"/>
      <c r="AO383" s="27"/>
      <c r="AP383" s="27"/>
      <c r="AQ383" s="27"/>
      <c r="AR383" s="27"/>
      <c r="AS383" s="27"/>
      <c r="AT383" s="27"/>
      <c r="AU383" s="27"/>
      <c r="AV383" s="27"/>
      <c r="AW383" s="27"/>
      <c r="AX383" s="27"/>
      <c r="AY383" s="27"/>
      <c r="AZ383" s="27"/>
      <c r="BA383" s="27"/>
      <c r="BB383" s="27"/>
      <c r="BC383" s="27"/>
      <c r="BD383" s="27"/>
      <c r="BE383" s="27"/>
      <c r="BF383" s="27"/>
      <c r="BG383" s="27"/>
      <c r="BH383" s="27"/>
      <c r="BI383" s="27"/>
      <c r="BJ383" s="27"/>
      <c r="BK383" s="27"/>
      <c r="BL383" s="27"/>
      <c r="BM383" s="27"/>
      <c r="BN383" s="27"/>
      <c r="BO383" s="27"/>
      <c r="BP383" s="27"/>
      <c r="BQ383" s="27"/>
      <c r="BR383" s="27"/>
      <c r="BS383" s="27"/>
      <c r="BT383" s="27"/>
      <c r="BU383" s="27"/>
      <c r="BV383" s="27"/>
      <c r="BW383" s="27"/>
      <c r="BX383" s="27"/>
      <c r="BY383" s="27"/>
      <c r="BZ383" s="27"/>
      <c r="CA383" s="27"/>
      <c r="CB383" s="27"/>
      <c r="CC383" s="27"/>
      <c r="CD383" s="27"/>
      <c r="CE383" s="27"/>
      <c r="CF383" s="27"/>
      <c r="CG383" s="27"/>
      <c r="CH383" s="27"/>
      <c r="CI383" s="27"/>
      <c r="CJ383" s="27"/>
      <c r="CK383" s="27"/>
      <c r="CL383" s="27"/>
      <c r="CM383" s="27"/>
      <c r="CN383" s="27"/>
      <c r="CO383" s="27"/>
      <c r="CP383" s="27"/>
      <c r="CQ383" s="27"/>
      <c r="CR383" s="27"/>
      <c r="CS383" s="27"/>
      <c r="CT383" s="27"/>
      <c r="CU383" s="27"/>
      <c r="CV383" s="27"/>
      <c r="CW383" s="27"/>
      <c r="CX383" s="27"/>
      <c r="CY383" s="27"/>
      <c r="CZ383" s="27"/>
      <c r="DA383" s="27"/>
      <c r="DB383" s="27"/>
      <c r="DC383" s="27"/>
      <c r="DD383" s="27"/>
      <c r="DE383" s="27"/>
      <c r="DF383" s="27"/>
      <c r="DG383" s="27"/>
      <c r="DH383" s="27"/>
      <c r="DI383" s="27"/>
      <c r="DJ383" s="27"/>
      <c r="DK383" s="27"/>
      <c r="DL383" s="27"/>
      <c r="DM383" s="27"/>
      <c r="DN383" s="27"/>
      <c r="DO383" s="27"/>
      <c r="DP383" s="27"/>
      <c r="DQ383" s="27"/>
      <c r="DR383" s="27"/>
      <c r="DS383" s="27"/>
      <c r="DT383" s="27"/>
      <c r="DU383" s="27"/>
      <c r="DV383" s="27"/>
      <c r="DW383" s="27"/>
      <c r="DX383" s="27"/>
      <c r="DY383" s="27"/>
      <c r="DZ383" s="27"/>
      <c r="EA383" s="27"/>
      <c r="EB383" s="27"/>
      <c r="EC383" s="27"/>
      <c r="ED383" s="27"/>
      <c r="EE383" s="27"/>
      <c r="EF383" s="27"/>
      <c r="EG383" s="27"/>
      <c r="EH383" s="27"/>
      <c r="EI383" s="27"/>
      <c r="EJ383" s="27"/>
      <c r="EK383" s="27"/>
      <c r="EL383" s="27"/>
      <c r="EM383" s="27"/>
      <c r="EN383" s="27"/>
      <c r="EO383" s="27"/>
      <c r="EP383" s="27"/>
      <c r="EQ383" s="27"/>
      <c r="ER383" s="27"/>
      <c r="ES383" s="27"/>
      <c r="ET383" s="27"/>
      <c r="EU383" s="27"/>
      <c r="EV383" s="27"/>
      <c r="EW383" s="27"/>
      <c r="EX383" s="27"/>
      <c r="EY383" s="27"/>
      <c r="EZ383" s="27"/>
      <c r="FA383" s="27"/>
      <c r="FB383" s="27"/>
      <c r="FC383" s="27"/>
      <c r="FD383" s="27"/>
      <c r="FE383" s="27"/>
      <c r="FF383" s="27"/>
      <c r="FG383" s="27"/>
      <c r="FH383" s="27"/>
      <c r="FI383" s="27"/>
      <c r="FJ383" s="27"/>
      <c r="FK383" s="27"/>
      <c r="FL383" s="27"/>
      <c r="FM383" s="27"/>
      <c r="FN383" s="27"/>
      <c r="FO383" s="27"/>
      <c r="FP383" s="27"/>
      <c r="FQ383" s="27"/>
      <c r="FR383" s="27"/>
      <c r="FS383" s="27"/>
      <c r="FT383" s="27"/>
      <c r="FU383" s="27"/>
      <c r="FV383" s="27"/>
      <c r="FW383" s="27"/>
      <c r="FX383" s="27"/>
      <c r="FY383" s="27"/>
      <c r="FZ383" s="27"/>
      <c r="GA383" s="27"/>
      <c r="GB383" s="27"/>
      <c r="GC383" s="27"/>
      <c r="GD383" s="27"/>
      <c r="GE383" s="27"/>
      <c r="GF383" s="27"/>
      <c r="GG383" s="27"/>
      <c r="GH383" s="27"/>
      <c r="GI383" s="27"/>
      <c r="GJ383" s="27"/>
      <c r="GK383" s="27"/>
      <c r="GL383" s="27"/>
      <c r="GM383" s="27"/>
      <c r="GN383" s="27"/>
      <c r="GO383" s="27"/>
      <c r="GP383" s="27"/>
      <c r="GQ383" s="27"/>
      <c r="GR383" s="27"/>
      <c r="GS383" s="27"/>
      <c r="GT383" s="27"/>
      <c r="GU383" s="27"/>
      <c r="GV383" s="27"/>
      <c r="GW383" s="27"/>
      <c r="GX383" s="27"/>
      <c r="GY383" s="27"/>
      <c r="GZ383" s="27"/>
      <c r="HA383" s="27"/>
      <c r="HB383" s="27"/>
      <c r="HC383" s="27"/>
      <c r="HD383" s="27"/>
      <c r="HE383" s="27"/>
      <c r="HF383" s="27"/>
      <c r="HG383" s="27"/>
      <c r="HH383" s="27"/>
      <c r="HI383" s="27"/>
      <c r="HJ383" s="27"/>
      <c r="HK383" s="27"/>
      <c r="HL383" s="27"/>
      <c r="HM383" s="27"/>
      <c r="HN383" s="27"/>
      <c r="HO383" s="27"/>
      <c r="HP383" s="27"/>
      <c r="HQ383" s="27"/>
      <c r="HR383" s="27"/>
      <c r="HS383" s="27"/>
      <c r="HT383" s="27"/>
      <c r="HU383" s="27"/>
      <c r="HV383" s="27"/>
      <c r="HW383" s="27"/>
    </row>
    <row r="384" spans="1:231" s="32" customFormat="1" ht="25.5" customHeight="1" x14ac:dyDescent="0.2">
      <c r="A384" s="139"/>
      <c r="B384" s="150"/>
      <c r="C384" s="56" t="s">
        <v>515</v>
      </c>
      <c r="D384" s="57" t="s">
        <v>293</v>
      </c>
    </row>
    <row r="385" spans="1:10" ht="18" x14ac:dyDescent="0.25">
      <c r="A385" s="33" t="s">
        <v>329</v>
      </c>
      <c r="B385" s="58"/>
      <c r="C385" s="58"/>
      <c r="D385" s="62"/>
    </row>
    <row r="386" spans="1:10" x14ac:dyDescent="0.2">
      <c r="A386" s="34" t="s">
        <v>218</v>
      </c>
      <c r="B386" s="37">
        <v>168</v>
      </c>
      <c r="C386" s="60">
        <v>137</v>
      </c>
      <c r="D386" s="68">
        <v>81.547619047619051</v>
      </c>
      <c r="I386" s="74"/>
      <c r="J386" s="74"/>
    </row>
    <row r="387" spans="1:10" x14ac:dyDescent="0.2">
      <c r="A387" s="34" t="s">
        <v>220</v>
      </c>
      <c r="B387" s="37">
        <v>151</v>
      </c>
      <c r="C387" s="60">
        <v>122</v>
      </c>
      <c r="D387" s="68">
        <v>80.794701986754973</v>
      </c>
      <c r="I387" s="74"/>
      <c r="J387" s="74"/>
    </row>
    <row r="388" spans="1:10" x14ac:dyDescent="0.2">
      <c r="A388" s="34" t="s">
        <v>223</v>
      </c>
      <c r="B388" s="37">
        <v>282</v>
      </c>
      <c r="C388" s="60">
        <v>226</v>
      </c>
      <c r="D388" s="68">
        <v>80.141843971631204</v>
      </c>
      <c r="I388" s="74"/>
      <c r="J388" s="74"/>
    </row>
    <row r="389" spans="1:10" x14ac:dyDescent="0.2">
      <c r="A389" s="34" t="s">
        <v>224</v>
      </c>
      <c r="B389" s="37">
        <v>195</v>
      </c>
      <c r="C389" s="60">
        <v>172</v>
      </c>
      <c r="D389" s="68">
        <v>88.205128205128204</v>
      </c>
      <c r="I389" s="74"/>
      <c r="J389" s="74"/>
    </row>
    <row r="390" spans="1:10" x14ac:dyDescent="0.2">
      <c r="A390" s="34" t="s">
        <v>228</v>
      </c>
      <c r="B390" s="37">
        <v>194</v>
      </c>
      <c r="C390" s="60">
        <v>135</v>
      </c>
      <c r="D390" s="68">
        <v>69.587628865979383</v>
      </c>
      <c r="I390" s="74"/>
      <c r="J390" s="74"/>
    </row>
    <row r="391" spans="1:10" x14ac:dyDescent="0.2">
      <c r="A391" s="34" t="s">
        <v>229</v>
      </c>
      <c r="B391" s="37">
        <v>299</v>
      </c>
      <c r="C391" s="60">
        <v>258</v>
      </c>
      <c r="D391" s="68">
        <v>86.287625418060202</v>
      </c>
      <c r="I391" s="74"/>
      <c r="J391" s="74"/>
    </row>
    <row r="392" spans="1:10" x14ac:dyDescent="0.2">
      <c r="A392" s="34" t="s">
        <v>232</v>
      </c>
      <c r="B392" s="37">
        <v>177</v>
      </c>
      <c r="C392" s="60">
        <v>142</v>
      </c>
      <c r="D392" s="68">
        <v>80.225988700564969</v>
      </c>
      <c r="I392" s="74"/>
      <c r="J392" s="74"/>
    </row>
    <row r="393" spans="1:10" x14ac:dyDescent="0.2">
      <c r="A393" s="34" t="s">
        <v>233</v>
      </c>
      <c r="B393" s="37">
        <v>2194</v>
      </c>
      <c r="C393" s="60">
        <v>1543</v>
      </c>
      <c r="D393" s="68">
        <v>70.328167730173206</v>
      </c>
      <c r="I393" s="74"/>
      <c r="J393" s="74"/>
    </row>
    <row r="394" spans="1:10" x14ac:dyDescent="0.2">
      <c r="A394" s="34" t="s">
        <v>236</v>
      </c>
      <c r="B394" s="37">
        <v>362</v>
      </c>
      <c r="C394" s="60">
        <v>295</v>
      </c>
      <c r="D394" s="68">
        <v>81.491712707182316</v>
      </c>
      <c r="I394" s="74"/>
      <c r="J394" s="74"/>
    </row>
    <row r="395" spans="1:10" x14ac:dyDescent="0.2">
      <c r="A395" s="34" t="s">
        <v>237</v>
      </c>
      <c r="B395" s="37">
        <v>289</v>
      </c>
      <c r="C395" s="60">
        <v>227</v>
      </c>
      <c r="D395" s="68">
        <v>78.54671280276817</v>
      </c>
      <c r="I395" s="74"/>
      <c r="J395" s="74"/>
    </row>
    <row r="396" spans="1:10" x14ac:dyDescent="0.2">
      <c r="A396" s="34" t="s">
        <v>241</v>
      </c>
      <c r="B396" s="37">
        <v>158</v>
      </c>
      <c r="C396" s="60">
        <v>138</v>
      </c>
      <c r="D396" s="68">
        <v>87.341772151898738</v>
      </c>
      <c r="I396" s="74"/>
      <c r="J396" s="74"/>
    </row>
    <row r="397" spans="1:10" x14ac:dyDescent="0.2">
      <c r="A397" s="34" t="s">
        <v>242</v>
      </c>
      <c r="B397" s="37">
        <v>939</v>
      </c>
      <c r="C397" s="60">
        <v>627</v>
      </c>
      <c r="D397" s="68">
        <v>66.773162939297123</v>
      </c>
      <c r="I397" s="74"/>
      <c r="J397" s="74"/>
    </row>
    <row r="398" spans="1:10" x14ac:dyDescent="0.2">
      <c r="A398" s="34" t="s">
        <v>245</v>
      </c>
      <c r="B398" s="37">
        <v>204</v>
      </c>
      <c r="C398" s="60">
        <v>165</v>
      </c>
      <c r="D398" s="68">
        <v>80.882352941176464</v>
      </c>
      <c r="I398" s="74"/>
      <c r="J398" s="74"/>
    </row>
    <row r="399" spans="1:10" x14ac:dyDescent="0.2">
      <c r="A399" s="34" t="s">
        <v>248</v>
      </c>
      <c r="B399" s="37">
        <v>226</v>
      </c>
      <c r="C399" s="60">
        <v>175</v>
      </c>
      <c r="D399" s="68">
        <v>77.43362831858407</v>
      </c>
      <c r="I399" s="74"/>
      <c r="J399" s="74"/>
    </row>
    <row r="400" spans="1:10" x14ac:dyDescent="0.2">
      <c r="A400" s="34" t="s">
        <v>249</v>
      </c>
      <c r="B400" s="37">
        <v>161</v>
      </c>
      <c r="C400" s="60">
        <v>140</v>
      </c>
      <c r="D400" s="68">
        <v>86.956521739130437</v>
      </c>
      <c r="I400" s="74"/>
      <c r="J400" s="74"/>
    </row>
    <row r="401" spans="1:231" x14ac:dyDescent="0.2">
      <c r="A401" s="34" t="s">
        <v>253</v>
      </c>
      <c r="B401" s="37">
        <v>111</v>
      </c>
      <c r="C401" s="60">
        <v>96</v>
      </c>
      <c r="D401" s="68">
        <v>86.486486486486484</v>
      </c>
      <c r="I401" s="74"/>
      <c r="J401" s="74"/>
    </row>
    <row r="402" spans="1:231" x14ac:dyDescent="0.2">
      <c r="A402" s="34" t="s">
        <v>257</v>
      </c>
      <c r="B402" s="37">
        <v>205</v>
      </c>
      <c r="C402" s="60">
        <v>169</v>
      </c>
      <c r="D402" s="68">
        <v>82.439024390243901</v>
      </c>
      <c r="I402" s="74"/>
      <c r="J402" s="74"/>
    </row>
    <row r="403" spans="1:231" x14ac:dyDescent="0.2">
      <c r="A403" s="34" t="s">
        <v>258</v>
      </c>
      <c r="B403" s="37">
        <v>170</v>
      </c>
      <c r="C403" s="60">
        <v>131</v>
      </c>
      <c r="D403" s="68">
        <v>77.058823529411768</v>
      </c>
      <c r="I403" s="74"/>
      <c r="J403" s="74"/>
    </row>
    <row r="404" spans="1:231" x14ac:dyDescent="0.2">
      <c r="A404" s="34" t="s">
        <v>261</v>
      </c>
      <c r="B404" s="37">
        <v>261</v>
      </c>
      <c r="C404" s="60">
        <v>205</v>
      </c>
      <c r="D404" s="68">
        <v>78.544061302681996</v>
      </c>
      <c r="I404" s="74"/>
      <c r="J404" s="74"/>
    </row>
    <row r="405" spans="1:231" x14ac:dyDescent="0.2">
      <c r="A405" s="34" t="s">
        <v>262</v>
      </c>
      <c r="B405" s="37">
        <v>365</v>
      </c>
      <c r="C405" s="60">
        <v>299</v>
      </c>
      <c r="D405" s="68">
        <v>81.917808219178085</v>
      </c>
      <c r="I405" s="74"/>
      <c r="J405" s="74"/>
    </row>
    <row r="406" spans="1:231" x14ac:dyDescent="0.2">
      <c r="A406" s="34" t="s">
        <v>264</v>
      </c>
      <c r="B406" s="37">
        <v>150</v>
      </c>
      <c r="C406" s="60">
        <v>118</v>
      </c>
      <c r="D406" s="68">
        <v>78.666666666666671</v>
      </c>
      <c r="I406" s="74"/>
      <c r="J406" s="74"/>
    </row>
    <row r="407" spans="1:231" ht="13.5" thickBot="1" x14ac:dyDescent="0.25">
      <c r="A407" s="40" t="s">
        <v>295</v>
      </c>
      <c r="B407" s="61">
        <f>SUM(B386:B406)</f>
        <v>7261</v>
      </c>
      <c r="C407" s="61">
        <f>SUM(C386:C406)</f>
        <v>5520</v>
      </c>
      <c r="D407" s="69">
        <f>(C407/B407)*100</f>
        <v>76.022586420603218</v>
      </c>
    </row>
    <row r="408" spans="1:231" s="28" customFormat="1" ht="25.5" customHeight="1" thickTop="1" x14ac:dyDescent="0.2">
      <c r="A408" s="138" t="s">
        <v>294</v>
      </c>
      <c r="B408" s="149" t="s">
        <v>514</v>
      </c>
      <c r="C408" s="151" t="s">
        <v>471</v>
      </c>
      <c r="D408" s="152"/>
      <c r="E408" s="27"/>
      <c r="F408" s="27"/>
      <c r="G408" s="27"/>
      <c r="H408" s="27"/>
      <c r="I408" s="27"/>
      <c r="J408" s="27"/>
      <c r="K408" s="27"/>
      <c r="L408" s="27"/>
      <c r="M408" s="27"/>
      <c r="N408" s="27"/>
      <c r="O408" s="27"/>
      <c r="P408" s="27"/>
      <c r="Q408" s="27"/>
      <c r="R408" s="27"/>
      <c r="S408" s="27"/>
      <c r="T408" s="27"/>
      <c r="U408" s="27"/>
      <c r="V408" s="27"/>
      <c r="W408" s="27"/>
      <c r="X408" s="27"/>
      <c r="Y408" s="27"/>
      <c r="Z408" s="27"/>
      <c r="AA408" s="27"/>
      <c r="AB408" s="27"/>
      <c r="AC408" s="27"/>
      <c r="AD408" s="27"/>
      <c r="AE408" s="27"/>
      <c r="AF408" s="27"/>
      <c r="AG408" s="27"/>
      <c r="AH408" s="27"/>
      <c r="AI408" s="27"/>
      <c r="AJ408" s="27"/>
      <c r="AK408" s="27"/>
      <c r="AL408" s="27"/>
      <c r="AM408" s="27"/>
      <c r="AN408" s="27"/>
      <c r="AO408" s="27"/>
      <c r="AP408" s="27"/>
      <c r="AQ408" s="27"/>
      <c r="AR408" s="27"/>
      <c r="AS408" s="27"/>
      <c r="AT408" s="27"/>
      <c r="AU408" s="27"/>
      <c r="AV408" s="27"/>
      <c r="AW408" s="27"/>
      <c r="AX408" s="27"/>
      <c r="AY408" s="27"/>
      <c r="AZ408" s="27"/>
      <c r="BA408" s="27"/>
      <c r="BB408" s="27"/>
      <c r="BC408" s="27"/>
      <c r="BD408" s="27"/>
      <c r="BE408" s="27"/>
      <c r="BF408" s="27"/>
      <c r="BG408" s="27"/>
      <c r="BH408" s="27"/>
      <c r="BI408" s="27"/>
      <c r="BJ408" s="27"/>
      <c r="BK408" s="27"/>
      <c r="BL408" s="27"/>
      <c r="BM408" s="27"/>
      <c r="BN408" s="27"/>
      <c r="BO408" s="27"/>
      <c r="BP408" s="27"/>
      <c r="BQ408" s="27"/>
      <c r="BR408" s="27"/>
      <c r="BS408" s="27"/>
      <c r="BT408" s="27"/>
      <c r="BU408" s="27"/>
      <c r="BV408" s="27"/>
      <c r="BW408" s="27"/>
      <c r="BX408" s="27"/>
      <c r="BY408" s="27"/>
      <c r="BZ408" s="27"/>
      <c r="CA408" s="27"/>
      <c r="CB408" s="27"/>
      <c r="CC408" s="27"/>
      <c r="CD408" s="27"/>
      <c r="CE408" s="27"/>
      <c r="CF408" s="27"/>
      <c r="CG408" s="27"/>
      <c r="CH408" s="27"/>
      <c r="CI408" s="27"/>
      <c r="CJ408" s="27"/>
      <c r="CK408" s="27"/>
      <c r="CL408" s="27"/>
      <c r="CM408" s="27"/>
      <c r="CN408" s="27"/>
      <c r="CO408" s="27"/>
      <c r="CP408" s="27"/>
      <c r="CQ408" s="27"/>
      <c r="CR408" s="27"/>
      <c r="CS408" s="27"/>
      <c r="CT408" s="27"/>
      <c r="CU408" s="27"/>
      <c r="CV408" s="27"/>
      <c r="CW408" s="27"/>
      <c r="CX408" s="27"/>
      <c r="CY408" s="27"/>
      <c r="CZ408" s="27"/>
      <c r="DA408" s="27"/>
      <c r="DB408" s="27"/>
      <c r="DC408" s="27"/>
      <c r="DD408" s="27"/>
      <c r="DE408" s="27"/>
      <c r="DF408" s="27"/>
      <c r="DG408" s="27"/>
      <c r="DH408" s="27"/>
      <c r="DI408" s="27"/>
      <c r="DJ408" s="27"/>
      <c r="DK408" s="27"/>
      <c r="DL408" s="27"/>
      <c r="DM408" s="27"/>
      <c r="DN408" s="27"/>
      <c r="DO408" s="27"/>
      <c r="DP408" s="27"/>
      <c r="DQ408" s="27"/>
      <c r="DR408" s="27"/>
      <c r="DS408" s="27"/>
      <c r="DT408" s="27"/>
      <c r="DU408" s="27"/>
      <c r="DV408" s="27"/>
      <c r="DW408" s="27"/>
      <c r="DX408" s="27"/>
      <c r="DY408" s="27"/>
      <c r="DZ408" s="27"/>
      <c r="EA408" s="27"/>
      <c r="EB408" s="27"/>
      <c r="EC408" s="27"/>
      <c r="ED408" s="27"/>
      <c r="EE408" s="27"/>
      <c r="EF408" s="27"/>
      <c r="EG408" s="27"/>
      <c r="EH408" s="27"/>
      <c r="EI408" s="27"/>
      <c r="EJ408" s="27"/>
      <c r="EK408" s="27"/>
      <c r="EL408" s="27"/>
      <c r="EM408" s="27"/>
      <c r="EN408" s="27"/>
      <c r="EO408" s="27"/>
      <c r="EP408" s="27"/>
      <c r="EQ408" s="27"/>
      <c r="ER408" s="27"/>
      <c r="ES408" s="27"/>
      <c r="ET408" s="27"/>
      <c r="EU408" s="27"/>
      <c r="EV408" s="27"/>
      <c r="EW408" s="27"/>
      <c r="EX408" s="27"/>
      <c r="EY408" s="27"/>
      <c r="EZ408" s="27"/>
      <c r="FA408" s="27"/>
      <c r="FB408" s="27"/>
      <c r="FC408" s="27"/>
      <c r="FD408" s="27"/>
      <c r="FE408" s="27"/>
      <c r="FF408" s="27"/>
      <c r="FG408" s="27"/>
      <c r="FH408" s="27"/>
      <c r="FI408" s="27"/>
      <c r="FJ408" s="27"/>
      <c r="FK408" s="27"/>
      <c r="FL408" s="27"/>
      <c r="FM408" s="27"/>
      <c r="FN408" s="27"/>
      <c r="FO408" s="27"/>
      <c r="FP408" s="27"/>
      <c r="FQ408" s="27"/>
      <c r="FR408" s="27"/>
      <c r="FS408" s="27"/>
      <c r="FT408" s="27"/>
      <c r="FU408" s="27"/>
      <c r="FV408" s="27"/>
      <c r="FW408" s="27"/>
      <c r="FX408" s="27"/>
      <c r="FY408" s="27"/>
      <c r="FZ408" s="27"/>
      <c r="GA408" s="27"/>
      <c r="GB408" s="27"/>
      <c r="GC408" s="27"/>
      <c r="GD408" s="27"/>
      <c r="GE408" s="27"/>
      <c r="GF408" s="27"/>
      <c r="GG408" s="27"/>
      <c r="GH408" s="27"/>
      <c r="GI408" s="27"/>
      <c r="GJ408" s="27"/>
      <c r="GK408" s="27"/>
      <c r="GL408" s="27"/>
      <c r="GM408" s="27"/>
      <c r="GN408" s="27"/>
      <c r="GO408" s="27"/>
      <c r="GP408" s="27"/>
      <c r="GQ408" s="27"/>
      <c r="GR408" s="27"/>
      <c r="GS408" s="27"/>
      <c r="GT408" s="27"/>
      <c r="GU408" s="27"/>
      <c r="GV408" s="27"/>
      <c r="GW408" s="27"/>
      <c r="GX408" s="27"/>
      <c r="GY408" s="27"/>
      <c r="GZ408" s="27"/>
      <c r="HA408" s="27"/>
      <c r="HB408" s="27"/>
      <c r="HC408" s="27"/>
      <c r="HD408" s="27"/>
      <c r="HE408" s="27"/>
      <c r="HF408" s="27"/>
      <c r="HG408" s="27"/>
      <c r="HH408" s="27"/>
      <c r="HI408" s="27"/>
      <c r="HJ408" s="27"/>
      <c r="HK408" s="27"/>
      <c r="HL408" s="27"/>
      <c r="HM408" s="27"/>
      <c r="HN408" s="27"/>
      <c r="HO408" s="27"/>
      <c r="HP408" s="27"/>
      <c r="HQ408" s="27"/>
      <c r="HR408" s="27"/>
      <c r="HS408" s="27"/>
      <c r="HT408" s="27"/>
      <c r="HU408" s="27"/>
      <c r="HV408" s="27"/>
      <c r="HW408" s="27"/>
    </row>
    <row r="409" spans="1:231" s="32" customFormat="1" ht="25.5" customHeight="1" x14ac:dyDescent="0.2">
      <c r="A409" s="139"/>
      <c r="B409" s="150"/>
      <c r="C409" s="56" t="s">
        <v>515</v>
      </c>
      <c r="D409" s="57" t="s">
        <v>293</v>
      </c>
    </row>
    <row r="410" spans="1:231" ht="18" x14ac:dyDescent="0.25">
      <c r="A410" s="33" t="s">
        <v>330</v>
      </c>
      <c r="B410" s="58"/>
      <c r="C410" s="58"/>
      <c r="D410" s="62"/>
    </row>
    <row r="411" spans="1:231" x14ac:dyDescent="0.2">
      <c r="A411" s="34" t="s">
        <v>269</v>
      </c>
      <c r="B411" s="37">
        <v>118</v>
      </c>
      <c r="C411" s="60">
        <v>93</v>
      </c>
      <c r="D411" s="68">
        <v>78.813559322033896</v>
      </c>
      <c r="I411" s="74"/>
      <c r="J411" s="74"/>
    </row>
    <row r="412" spans="1:231" x14ac:dyDescent="0.2">
      <c r="A412" s="34" t="s">
        <v>270</v>
      </c>
      <c r="B412" s="37">
        <v>87</v>
      </c>
      <c r="C412" s="60">
        <v>65</v>
      </c>
      <c r="D412" s="68">
        <v>74.712643678160916</v>
      </c>
      <c r="I412" s="74"/>
      <c r="J412" s="74"/>
    </row>
    <row r="413" spans="1:231" x14ac:dyDescent="0.2">
      <c r="A413" s="34" t="s">
        <v>272</v>
      </c>
      <c r="B413" s="37">
        <v>238</v>
      </c>
      <c r="C413" s="60">
        <v>159</v>
      </c>
      <c r="D413" s="68">
        <v>66.806722689075627</v>
      </c>
      <c r="I413" s="74"/>
      <c r="J413" s="74"/>
    </row>
    <row r="414" spans="1:231" x14ac:dyDescent="0.2">
      <c r="A414" s="34" t="s">
        <v>273</v>
      </c>
      <c r="B414" s="37">
        <v>127</v>
      </c>
      <c r="C414" s="60">
        <v>84</v>
      </c>
      <c r="D414" s="68">
        <v>66.141732283464563</v>
      </c>
      <c r="I414" s="74"/>
      <c r="J414" s="74"/>
    </row>
    <row r="415" spans="1:231" x14ac:dyDescent="0.2">
      <c r="A415" s="34" t="s">
        <v>276</v>
      </c>
      <c r="B415" s="37">
        <v>379</v>
      </c>
      <c r="C415" s="60">
        <v>319</v>
      </c>
      <c r="D415" s="68">
        <v>84.168865435356196</v>
      </c>
      <c r="I415" s="74"/>
      <c r="J415" s="74"/>
    </row>
    <row r="416" spans="1:231" x14ac:dyDescent="0.2">
      <c r="A416" s="34" t="s">
        <v>301</v>
      </c>
      <c r="B416" s="37">
        <v>285</v>
      </c>
      <c r="C416" s="60">
        <v>223</v>
      </c>
      <c r="D416" s="68">
        <v>78.245614035087726</v>
      </c>
      <c r="I416" s="74"/>
      <c r="J416" s="74"/>
    </row>
    <row r="417" spans="1:231" x14ac:dyDescent="0.2">
      <c r="A417" s="34" t="s">
        <v>302</v>
      </c>
      <c r="B417" s="37">
        <v>192</v>
      </c>
      <c r="C417" s="60">
        <v>139</v>
      </c>
      <c r="D417" s="68">
        <v>72.395833333333329</v>
      </c>
      <c r="I417" s="74"/>
      <c r="J417" s="74"/>
    </row>
    <row r="418" spans="1:231" x14ac:dyDescent="0.2">
      <c r="A418" s="34" t="s">
        <v>281</v>
      </c>
      <c r="B418" s="37">
        <v>136</v>
      </c>
      <c r="C418" s="60">
        <v>117</v>
      </c>
      <c r="D418" s="68">
        <v>86.029411764705884</v>
      </c>
      <c r="I418" s="74"/>
      <c r="J418" s="74"/>
    </row>
    <row r="419" spans="1:231" x14ac:dyDescent="0.2">
      <c r="A419" s="34" t="s">
        <v>312</v>
      </c>
      <c r="B419" s="37">
        <v>390</v>
      </c>
      <c r="C419" s="60">
        <v>319</v>
      </c>
      <c r="D419" s="68">
        <v>81.794871794871796</v>
      </c>
      <c r="I419" s="74"/>
      <c r="J419" s="74"/>
    </row>
    <row r="420" spans="1:231" x14ac:dyDescent="0.2">
      <c r="A420" s="34" t="s">
        <v>282</v>
      </c>
      <c r="B420" s="37">
        <v>136</v>
      </c>
      <c r="C420" s="60">
        <v>97</v>
      </c>
      <c r="D420" s="68">
        <v>71.32352941176471</v>
      </c>
      <c r="I420" s="74"/>
      <c r="J420" s="74"/>
    </row>
    <row r="421" spans="1:231" x14ac:dyDescent="0.2">
      <c r="A421" s="34" t="s">
        <v>283</v>
      </c>
      <c r="B421" s="37">
        <v>517</v>
      </c>
      <c r="C421" s="60">
        <v>332</v>
      </c>
      <c r="D421" s="68">
        <v>64.216634429400386</v>
      </c>
      <c r="I421" s="74"/>
      <c r="J421" s="74"/>
    </row>
    <row r="422" spans="1:231" x14ac:dyDescent="0.2">
      <c r="A422" s="34" t="s">
        <v>289</v>
      </c>
      <c r="B422" s="37">
        <v>847</v>
      </c>
      <c r="C422" s="60">
        <v>575</v>
      </c>
      <c r="D422" s="68">
        <v>67.88665879574971</v>
      </c>
      <c r="I422" s="74"/>
      <c r="J422" s="74"/>
    </row>
    <row r="423" spans="1:231" x14ac:dyDescent="0.2">
      <c r="A423" s="34" t="s">
        <v>290</v>
      </c>
      <c r="B423" s="37">
        <v>368</v>
      </c>
      <c r="C423" s="60">
        <v>283</v>
      </c>
      <c r="D423" s="68">
        <v>76.902173913043484</v>
      </c>
      <c r="I423" s="74"/>
      <c r="J423" s="74"/>
    </row>
    <row r="424" spans="1:231" x14ac:dyDescent="0.2">
      <c r="A424" s="34" t="s">
        <v>292</v>
      </c>
      <c r="B424" s="37">
        <v>428</v>
      </c>
      <c r="C424" s="60">
        <v>324</v>
      </c>
      <c r="D424" s="68">
        <v>75.700934579439249</v>
      </c>
      <c r="I424" s="74"/>
      <c r="J424" s="74"/>
    </row>
    <row r="425" spans="1:231" ht="13.5" thickBot="1" x14ac:dyDescent="0.25">
      <c r="A425" s="40" t="s">
        <v>295</v>
      </c>
      <c r="B425" s="61">
        <f>SUM(B411:B424)</f>
        <v>4248</v>
      </c>
      <c r="C425" s="61">
        <f>SUM(C411:C424)</f>
        <v>3129</v>
      </c>
      <c r="D425" s="69">
        <f>(C425/B425)*100</f>
        <v>73.658192090395474</v>
      </c>
    </row>
    <row r="426" spans="1:231" s="28" customFormat="1" ht="25.5" customHeight="1" thickTop="1" x14ac:dyDescent="0.2">
      <c r="A426" s="138" t="s">
        <v>294</v>
      </c>
      <c r="B426" s="149" t="s">
        <v>514</v>
      </c>
      <c r="C426" s="151" t="s">
        <v>471</v>
      </c>
      <c r="D426" s="152"/>
      <c r="E426" s="27"/>
      <c r="F426" s="27"/>
      <c r="G426" s="27"/>
      <c r="H426" s="27"/>
      <c r="I426" s="27"/>
      <c r="J426" s="27"/>
      <c r="K426" s="27"/>
      <c r="L426" s="27"/>
      <c r="M426" s="27"/>
      <c r="N426" s="27"/>
      <c r="O426" s="27"/>
      <c r="P426" s="27"/>
      <c r="Q426" s="27"/>
      <c r="R426" s="27"/>
      <c r="S426" s="27"/>
      <c r="T426" s="27"/>
      <c r="U426" s="27"/>
      <c r="V426" s="27"/>
      <c r="W426" s="27"/>
      <c r="X426" s="27"/>
      <c r="Y426" s="27"/>
      <c r="Z426" s="27"/>
      <c r="AA426" s="27"/>
      <c r="AB426" s="27"/>
      <c r="AC426" s="27"/>
      <c r="AD426" s="27"/>
      <c r="AE426" s="27"/>
      <c r="AF426" s="27"/>
      <c r="AG426" s="27"/>
      <c r="AH426" s="27"/>
      <c r="AI426" s="27"/>
      <c r="AJ426" s="27"/>
      <c r="AK426" s="27"/>
      <c r="AL426" s="27"/>
      <c r="AM426" s="27"/>
      <c r="AN426" s="27"/>
      <c r="AO426" s="27"/>
      <c r="AP426" s="27"/>
      <c r="AQ426" s="27"/>
      <c r="AR426" s="27"/>
      <c r="AS426" s="27"/>
      <c r="AT426" s="27"/>
      <c r="AU426" s="27"/>
      <c r="AV426" s="27"/>
      <c r="AW426" s="27"/>
      <c r="AX426" s="27"/>
      <c r="AY426" s="27"/>
      <c r="AZ426" s="27"/>
      <c r="BA426" s="27"/>
      <c r="BB426" s="27"/>
      <c r="BC426" s="27"/>
      <c r="BD426" s="27"/>
      <c r="BE426" s="27"/>
      <c r="BF426" s="27"/>
      <c r="BG426" s="27"/>
      <c r="BH426" s="27"/>
      <c r="BI426" s="27"/>
      <c r="BJ426" s="27"/>
      <c r="BK426" s="27"/>
      <c r="BL426" s="27"/>
      <c r="BM426" s="27"/>
      <c r="BN426" s="27"/>
      <c r="BO426" s="27"/>
      <c r="BP426" s="27"/>
      <c r="BQ426" s="27"/>
      <c r="BR426" s="27"/>
      <c r="BS426" s="27"/>
      <c r="BT426" s="27"/>
      <c r="BU426" s="27"/>
      <c r="BV426" s="27"/>
      <c r="BW426" s="27"/>
      <c r="BX426" s="27"/>
      <c r="BY426" s="27"/>
      <c r="BZ426" s="27"/>
      <c r="CA426" s="27"/>
      <c r="CB426" s="27"/>
      <c r="CC426" s="27"/>
      <c r="CD426" s="27"/>
      <c r="CE426" s="27"/>
      <c r="CF426" s="27"/>
      <c r="CG426" s="27"/>
      <c r="CH426" s="27"/>
      <c r="CI426" s="27"/>
      <c r="CJ426" s="27"/>
      <c r="CK426" s="27"/>
      <c r="CL426" s="27"/>
      <c r="CM426" s="27"/>
      <c r="CN426" s="27"/>
      <c r="CO426" s="27"/>
      <c r="CP426" s="27"/>
      <c r="CQ426" s="27"/>
      <c r="CR426" s="27"/>
      <c r="CS426" s="27"/>
      <c r="CT426" s="27"/>
      <c r="CU426" s="27"/>
      <c r="CV426" s="27"/>
      <c r="CW426" s="27"/>
      <c r="CX426" s="27"/>
      <c r="CY426" s="27"/>
      <c r="CZ426" s="27"/>
      <c r="DA426" s="27"/>
      <c r="DB426" s="27"/>
      <c r="DC426" s="27"/>
      <c r="DD426" s="27"/>
      <c r="DE426" s="27"/>
      <c r="DF426" s="27"/>
      <c r="DG426" s="27"/>
      <c r="DH426" s="27"/>
      <c r="DI426" s="27"/>
      <c r="DJ426" s="27"/>
      <c r="DK426" s="27"/>
      <c r="DL426" s="27"/>
      <c r="DM426" s="27"/>
      <c r="DN426" s="27"/>
      <c r="DO426" s="27"/>
      <c r="DP426" s="27"/>
      <c r="DQ426" s="27"/>
      <c r="DR426" s="27"/>
      <c r="DS426" s="27"/>
      <c r="DT426" s="27"/>
      <c r="DU426" s="27"/>
      <c r="DV426" s="27"/>
      <c r="DW426" s="27"/>
      <c r="DX426" s="27"/>
      <c r="DY426" s="27"/>
      <c r="DZ426" s="27"/>
      <c r="EA426" s="27"/>
      <c r="EB426" s="27"/>
      <c r="EC426" s="27"/>
      <c r="ED426" s="27"/>
      <c r="EE426" s="27"/>
      <c r="EF426" s="27"/>
      <c r="EG426" s="27"/>
      <c r="EH426" s="27"/>
      <c r="EI426" s="27"/>
      <c r="EJ426" s="27"/>
      <c r="EK426" s="27"/>
      <c r="EL426" s="27"/>
      <c r="EM426" s="27"/>
      <c r="EN426" s="27"/>
      <c r="EO426" s="27"/>
      <c r="EP426" s="27"/>
      <c r="EQ426" s="27"/>
      <c r="ER426" s="27"/>
      <c r="ES426" s="27"/>
      <c r="ET426" s="27"/>
      <c r="EU426" s="27"/>
      <c r="EV426" s="27"/>
      <c r="EW426" s="27"/>
      <c r="EX426" s="27"/>
      <c r="EY426" s="27"/>
      <c r="EZ426" s="27"/>
      <c r="FA426" s="27"/>
      <c r="FB426" s="27"/>
      <c r="FC426" s="27"/>
      <c r="FD426" s="27"/>
      <c r="FE426" s="27"/>
      <c r="FF426" s="27"/>
      <c r="FG426" s="27"/>
      <c r="FH426" s="27"/>
      <c r="FI426" s="27"/>
      <c r="FJ426" s="27"/>
      <c r="FK426" s="27"/>
      <c r="FL426" s="27"/>
      <c r="FM426" s="27"/>
      <c r="FN426" s="27"/>
      <c r="FO426" s="27"/>
      <c r="FP426" s="27"/>
      <c r="FQ426" s="27"/>
      <c r="FR426" s="27"/>
      <c r="FS426" s="27"/>
      <c r="FT426" s="27"/>
      <c r="FU426" s="27"/>
      <c r="FV426" s="27"/>
      <c r="FW426" s="27"/>
      <c r="FX426" s="27"/>
      <c r="FY426" s="27"/>
      <c r="FZ426" s="27"/>
      <c r="GA426" s="27"/>
      <c r="GB426" s="27"/>
      <c r="GC426" s="27"/>
      <c r="GD426" s="27"/>
      <c r="GE426" s="27"/>
      <c r="GF426" s="27"/>
      <c r="GG426" s="27"/>
      <c r="GH426" s="27"/>
      <c r="GI426" s="27"/>
      <c r="GJ426" s="27"/>
      <c r="GK426" s="27"/>
      <c r="GL426" s="27"/>
      <c r="GM426" s="27"/>
      <c r="GN426" s="27"/>
      <c r="GO426" s="27"/>
      <c r="GP426" s="27"/>
      <c r="GQ426" s="27"/>
      <c r="GR426" s="27"/>
      <c r="GS426" s="27"/>
      <c r="GT426" s="27"/>
      <c r="GU426" s="27"/>
      <c r="GV426" s="27"/>
      <c r="GW426" s="27"/>
      <c r="GX426" s="27"/>
      <c r="GY426" s="27"/>
      <c r="GZ426" s="27"/>
      <c r="HA426" s="27"/>
      <c r="HB426" s="27"/>
      <c r="HC426" s="27"/>
      <c r="HD426" s="27"/>
      <c r="HE426" s="27"/>
      <c r="HF426" s="27"/>
      <c r="HG426" s="27"/>
      <c r="HH426" s="27"/>
      <c r="HI426" s="27"/>
      <c r="HJ426" s="27"/>
      <c r="HK426" s="27"/>
      <c r="HL426" s="27"/>
      <c r="HM426" s="27"/>
      <c r="HN426" s="27"/>
      <c r="HO426" s="27"/>
      <c r="HP426" s="27"/>
      <c r="HQ426" s="27"/>
      <c r="HR426" s="27"/>
      <c r="HS426" s="27"/>
      <c r="HT426" s="27"/>
      <c r="HU426" s="27"/>
      <c r="HV426" s="27"/>
      <c r="HW426" s="27"/>
    </row>
    <row r="427" spans="1:231" s="32" customFormat="1" ht="25.5" customHeight="1" x14ac:dyDescent="0.2">
      <c r="A427" s="139"/>
      <c r="B427" s="150"/>
      <c r="C427" s="56" t="s">
        <v>515</v>
      </c>
      <c r="D427" s="57" t="s">
        <v>293</v>
      </c>
    </row>
    <row r="428" spans="1:231" ht="18" x14ac:dyDescent="0.25">
      <c r="A428" s="33" t="s">
        <v>496</v>
      </c>
      <c r="B428" s="58"/>
      <c r="C428" s="58"/>
      <c r="D428" s="62"/>
    </row>
    <row r="429" spans="1:231" x14ac:dyDescent="0.2">
      <c r="A429" s="34" t="s">
        <v>268</v>
      </c>
      <c r="B429" s="37">
        <v>113</v>
      </c>
      <c r="C429" s="60">
        <v>43</v>
      </c>
      <c r="D429" s="68">
        <v>38.053097345132741</v>
      </c>
      <c r="I429" s="74"/>
      <c r="J429" s="74"/>
    </row>
    <row r="430" spans="1:231" x14ac:dyDescent="0.2">
      <c r="A430" s="34" t="s">
        <v>368</v>
      </c>
      <c r="B430" s="37">
        <v>267</v>
      </c>
      <c r="C430" s="60">
        <v>139</v>
      </c>
      <c r="D430" s="68">
        <v>52.059925093632963</v>
      </c>
      <c r="I430" s="74"/>
      <c r="J430" s="74"/>
    </row>
    <row r="431" spans="1:231" x14ac:dyDescent="0.2">
      <c r="A431" s="34" t="s">
        <v>271</v>
      </c>
      <c r="B431" s="37">
        <v>175</v>
      </c>
      <c r="C431" s="60">
        <v>107</v>
      </c>
      <c r="D431" s="68">
        <v>61.142857142857153</v>
      </c>
      <c r="I431" s="74"/>
      <c r="J431" s="74"/>
    </row>
    <row r="432" spans="1:231" x14ac:dyDescent="0.2">
      <c r="A432" s="34" t="s">
        <v>332</v>
      </c>
      <c r="B432" s="37">
        <v>224</v>
      </c>
      <c r="C432" s="60">
        <v>176</v>
      </c>
      <c r="D432" s="68">
        <v>78.571428571428569</v>
      </c>
      <c r="I432" s="74"/>
      <c r="J432" s="74"/>
    </row>
    <row r="433" spans="1:10" x14ac:dyDescent="0.2">
      <c r="A433" s="34" t="s">
        <v>274</v>
      </c>
      <c r="B433" s="37">
        <v>75</v>
      </c>
      <c r="C433" s="60">
        <v>58</v>
      </c>
      <c r="D433" s="68">
        <v>77.333333333333329</v>
      </c>
      <c r="I433" s="74"/>
      <c r="J433" s="74"/>
    </row>
    <row r="434" spans="1:10" x14ac:dyDescent="0.2">
      <c r="A434" s="34" t="s">
        <v>275</v>
      </c>
      <c r="B434" s="37">
        <v>684</v>
      </c>
      <c r="C434" s="60">
        <v>316</v>
      </c>
      <c r="D434" s="68">
        <v>46.198830409356717</v>
      </c>
      <c r="I434" s="74"/>
      <c r="J434" s="74"/>
    </row>
    <row r="435" spans="1:10" x14ac:dyDescent="0.2">
      <c r="A435" s="34" t="s">
        <v>277</v>
      </c>
      <c r="B435" s="37">
        <v>304</v>
      </c>
      <c r="C435" s="60">
        <v>157</v>
      </c>
      <c r="D435" s="68">
        <v>51.64473684210526</v>
      </c>
      <c r="I435" s="74"/>
      <c r="J435" s="74"/>
    </row>
    <row r="436" spans="1:10" x14ac:dyDescent="0.2">
      <c r="A436" s="34" t="s">
        <v>278</v>
      </c>
      <c r="B436" s="37">
        <v>244</v>
      </c>
      <c r="C436" s="60">
        <v>133</v>
      </c>
      <c r="D436" s="68">
        <v>54.508196721311478</v>
      </c>
      <c r="I436" s="74"/>
      <c r="J436" s="74"/>
    </row>
    <row r="437" spans="1:10" x14ac:dyDescent="0.2">
      <c r="A437" s="34" t="s">
        <v>279</v>
      </c>
      <c r="B437" s="37">
        <v>780</v>
      </c>
      <c r="C437" s="60">
        <v>469</v>
      </c>
      <c r="D437" s="68">
        <v>60.128205128205131</v>
      </c>
      <c r="I437" s="74"/>
      <c r="J437" s="74"/>
    </row>
    <row r="438" spans="1:10" x14ac:dyDescent="0.2">
      <c r="A438" s="34" t="s">
        <v>280</v>
      </c>
      <c r="B438" s="37">
        <v>149</v>
      </c>
      <c r="C438" s="60">
        <v>107</v>
      </c>
      <c r="D438" s="68">
        <v>71.812080536912745</v>
      </c>
      <c r="I438" s="74"/>
      <c r="J438" s="74"/>
    </row>
    <row r="439" spans="1:10" x14ac:dyDescent="0.2">
      <c r="A439" s="34" t="s">
        <v>284</v>
      </c>
      <c r="B439" s="37">
        <v>55</v>
      </c>
      <c r="C439" s="60">
        <v>35</v>
      </c>
      <c r="D439" s="68">
        <v>63.636363636363633</v>
      </c>
      <c r="I439" s="74"/>
      <c r="J439" s="74"/>
    </row>
    <row r="440" spans="1:10" x14ac:dyDescent="0.2">
      <c r="A440" s="34" t="s">
        <v>285</v>
      </c>
      <c r="B440" s="37">
        <v>680</v>
      </c>
      <c r="C440" s="60">
        <v>190</v>
      </c>
      <c r="D440" s="68">
        <v>27.941176470588239</v>
      </c>
      <c r="I440" s="74"/>
      <c r="J440" s="74"/>
    </row>
    <row r="441" spans="1:10" x14ac:dyDescent="0.2">
      <c r="A441" s="34" t="s">
        <v>286</v>
      </c>
      <c r="B441" s="37">
        <v>193</v>
      </c>
      <c r="C441" s="60">
        <v>123</v>
      </c>
      <c r="D441" s="68">
        <v>63.730569948186528</v>
      </c>
      <c r="I441" s="74"/>
      <c r="J441" s="74"/>
    </row>
    <row r="442" spans="1:10" x14ac:dyDescent="0.2">
      <c r="A442" s="34" t="s">
        <v>287</v>
      </c>
      <c r="B442" s="37">
        <v>48</v>
      </c>
      <c r="C442" s="60">
        <v>25</v>
      </c>
      <c r="D442" s="68">
        <v>52.083333333333343</v>
      </c>
      <c r="I442" s="74"/>
      <c r="J442" s="74"/>
    </row>
    <row r="443" spans="1:10" x14ac:dyDescent="0.2">
      <c r="A443" s="34" t="s">
        <v>288</v>
      </c>
      <c r="B443" s="37">
        <v>94</v>
      </c>
      <c r="C443" s="60">
        <v>66</v>
      </c>
      <c r="D443" s="68">
        <v>70.212765957446805</v>
      </c>
      <c r="I443" s="74"/>
      <c r="J443" s="74"/>
    </row>
    <row r="444" spans="1:10" x14ac:dyDescent="0.2">
      <c r="A444" s="34" t="s">
        <v>291</v>
      </c>
      <c r="B444" s="37">
        <v>101</v>
      </c>
      <c r="C444" s="60">
        <v>67</v>
      </c>
      <c r="D444" s="68">
        <v>66.336633663366342</v>
      </c>
      <c r="I444" s="74"/>
      <c r="J444" s="74"/>
    </row>
    <row r="445" spans="1:10" ht="13.5" thickBot="1" x14ac:dyDescent="0.25">
      <c r="A445" s="40" t="s">
        <v>295</v>
      </c>
      <c r="B445" s="61">
        <f>SUM(B429:B444)</f>
        <v>4186</v>
      </c>
      <c r="C445" s="61">
        <f>SUM(C429:C444)</f>
        <v>2211</v>
      </c>
      <c r="D445" s="69">
        <f>(C445/B445)*100</f>
        <v>52.818920210224562</v>
      </c>
    </row>
    <row r="446" spans="1:10" ht="13.5" thickTop="1" x14ac:dyDescent="0.2">
      <c r="B446" s="47"/>
      <c r="D446" s="18"/>
    </row>
    <row r="447" spans="1:10" ht="13.5" thickBot="1" x14ac:dyDescent="0.25">
      <c r="A447" s="40" t="s">
        <v>313</v>
      </c>
      <c r="B447" s="61">
        <f>SUM(B18+B39+B55+B70+B88+B98+B124+B143+B162+B192+B212+B225+B235+B245+B256+B269+B291+B308+B322+B339+B359+B382+B407+B425+B445)</f>
        <v>163298</v>
      </c>
      <c r="C447" s="61">
        <f>SUM(C18+C39+C55+C70+C88+C98+C124+C143+C162+C192+C212+C225+C235+C245+C256+C269+C291+C308+C322+C339+C359+C382+C407+C425+C445)</f>
        <v>106033</v>
      </c>
      <c r="D447" s="69">
        <f>(C447/B447)*100</f>
        <v>64.93220982498255</v>
      </c>
    </row>
    <row r="448" spans="1:10" ht="13.5" thickTop="1" x14ac:dyDescent="0.2"/>
    <row r="449" spans="1:4" ht="15" x14ac:dyDescent="0.2">
      <c r="A449" s="91" t="s">
        <v>373</v>
      </c>
      <c r="C449" s="18"/>
      <c r="D449" s="17"/>
    </row>
    <row r="477" spans="7:7" x14ac:dyDescent="0.2">
      <c r="G477" s="18"/>
    </row>
  </sheetData>
  <mergeCells count="75">
    <mergeCell ref="A426:A427"/>
    <mergeCell ref="B426:B427"/>
    <mergeCell ref="C426:D426"/>
    <mergeCell ref="A383:A384"/>
    <mergeCell ref="B383:B384"/>
    <mergeCell ref="C383:D383"/>
    <mergeCell ref="A408:A409"/>
    <mergeCell ref="B408:B409"/>
    <mergeCell ref="C408:D408"/>
    <mergeCell ref="A340:A341"/>
    <mergeCell ref="B340:B341"/>
    <mergeCell ref="C340:D340"/>
    <mergeCell ref="A360:A361"/>
    <mergeCell ref="B360:B361"/>
    <mergeCell ref="C360:D360"/>
    <mergeCell ref="A309:A310"/>
    <mergeCell ref="B309:B310"/>
    <mergeCell ref="C309:D309"/>
    <mergeCell ref="A323:A324"/>
    <mergeCell ref="B323:B324"/>
    <mergeCell ref="C323:D323"/>
    <mergeCell ref="A270:A271"/>
    <mergeCell ref="B270:B271"/>
    <mergeCell ref="C270:D270"/>
    <mergeCell ref="A292:A293"/>
    <mergeCell ref="B292:B293"/>
    <mergeCell ref="C292:D292"/>
    <mergeCell ref="A246:A247"/>
    <mergeCell ref="B246:B247"/>
    <mergeCell ref="C246:D246"/>
    <mergeCell ref="A257:A258"/>
    <mergeCell ref="B257:B258"/>
    <mergeCell ref="C257:D257"/>
    <mergeCell ref="A226:A227"/>
    <mergeCell ref="B226:B227"/>
    <mergeCell ref="C226:D226"/>
    <mergeCell ref="A236:A237"/>
    <mergeCell ref="B236:B237"/>
    <mergeCell ref="C236:D236"/>
    <mergeCell ref="A193:A194"/>
    <mergeCell ref="B193:B194"/>
    <mergeCell ref="C193:D193"/>
    <mergeCell ref="A213:A214"/>
    <mergeCell ref="B213:B214"/>
    <mergeCell ref="C213:D213"/>
    <mergeCell ref="A144:A145"/>
    <mergeCell ref="B144:B145"/>
    <mergeCell ref="C144:D144"/>
    <mergeCell ref="A163:A164"/>
    <mergeCell ref="B163:B164"/>
    <mergeCell ref="C163:D163"/>
    <mergeCell ref="A99:A100"/>
    <mergeCell ref="B99:B100"/>
    <mergeCell ref="C99:D99"/>
    <mergeCell ref="A125:A126"/>
    <mergeCell ref="B125:B126"/>
    <mergeCell ref="C125:D125"/>
    <mergeCell ref="A71:A72"/>
    <mergeCell ref="B71:B72"/>
    <mergeCell ref="C71:D71"/>
    <mergeCell ref="A89:A90"/>
    <mergeCell ref="B89:B90"/>
    <mergeCell ref="C89:D89"/>
    <mergeCell ref="A40:A41"/>
    <mergeCell ref="B40:B41"/>
    <mergeCell ref="C40:D40"/>
    <mergeCell ref="A56:A57"/>
    <mergeCell ref="B56:B57"/>
    <mergeCell ref="C56:D56"/>
    <mergeCell ref="A5:A6"/>
    <mergeCell ref="B5:B6"/>
    <mergeCell ref="C5:D5"/>
    <mergeCell ref="A19:A20"/>
    <mergeCell ref="B19:B20"/>
    <mergeCell ref="C19:D19"/>
  </mergeCells>
  <conditionalFormatting sqref="A1:A2 A447">
    <cfRule type="cellIs" dxfId="115" priority="109" stopIfTrue="1" operator="lessThan">
      <formula>0.9</formula>
    </cfRule>
  </conditionalFormatting>
  <conditionalFormatting sqref="A5:A445">
    <cfRule type="cellIs" dxfId="114" priority="1" stopIfTrue="1" operator="lessThan">
      <formula>0.9</formula>
    </cfRule>
  </conditionalFormatting>
  <conditionalFormatting sqref="A449">
    <cfRule type="cellIs" dxfId="113" priority="106" stopIfTrue="1" operator="lessThan">
      <formula>0.9</formula>
    </cfRule>
  </conditionalFormatting>
  <pageMargins left="0.78740157480314965" right="0.19685039370078741" top="0.78740157480314965" bottom="0.78740157480314965" header="0.51181102362204722" footer="0.51181102362204722"/>
  <pageSetup paperSize="9" scale="74" fitToHeight="17" orientation="landscape" r:id="rId1"/>
  <headerFooter alignWithMargins="0">
    <oddFooter>&amp;L&amp;"Times New Roman,Regular"&amp;9&amp;Z&amp;F&amp;C&amp;"Times New Roman,Regular"&amp;9&amp;A</oddFooter>
  </headerFooter>
  <rowBreaks count="25" manualBreakCount="25">
    <brk id="18" max="16383" man="1"/>
    <brk id="39" max="16383" man="1"/>
    <brk id="55" max="16383" man="1"/>
    <brk id="70" max="16383" man="1"/>
    <brk id="88" max="16383" man="1"/>
    <brk id="98" max="16383" man="1"/>
    <brk id="124" max="16383" man="1"/>
    <brk id="143" max="16383" man="1"/>
    <brk id="162" max="16383" man="1"/>
    <brk id="192" max="16383" man="1"/>
    <brk id="212" max="16383" man="1"/>
    <brk id="225" max="16383" man="1"/>
    <brk id="235" max="16383" man="1"/>
    <brk id="245" max="16383" man="1"/>
    <brk id="256" max="16383" man="1"/>
    <brk id="269" max="16383" man="1"/>
    <brk id="291" max="16383" man="1"/>
    <brk id="308" max="16383" man="1"/>
    <brk id="322" max="16383" man="1"/>
    <brk id="339" max="16383" man="1"/>
    <brk id="359" max="16383" man="1"/>
    <brk id="382" max="16383" man="1"/>
    <brk id="407" max="16383" man="1"/>
    <brk id="425" max="16383" man="1"/>
    <brk id="446"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2B2D4-0FE3-4202-A298-C9B6B3DF2751}">
  <sheetPr codeName="Sheet7">
    <tabColor rgb="FFFFC000"/>
    <pageSetUpPr fitToPage="1"/>
  </sheetPr>
  <dimension ref="A1:IQ448"/>
  <sheetViews>
    <sheetView zoomScale="85" zoomScaleNormal="85" workbookViewId="0">
      <pane ySplit="2" topLeftCell="A3" activePane="bottomLeft" state="frozen"/>
      <selection pane="bottomLeft" activeCell="X25" sqref="X25"/>
    </sheetView>
  </sheetViews>
  <sheetFormatPr defaultColWidth="9.140625" defaultRowHeight="12.75" x14ac:dyDescent="0.2"/>
  <cols>
    <col min="1" max="1" width="45.42578125" style="17" customWidth="1"/>
    <col min="2" max="4" width="11.7109375" style="17" customWidth="1"/>
    <col min="5" max="5" width="9.7109375" style="18" customWidth="1"/>
    <col min="6" max="6" width="11.7109375" style="17" customWidth="1"/>
    <col min="7" max="7" width="9.7109375" style="18" customWidth="1"/>
    <col min="8" max="8" width="11.7109375" style="17" customWidth="1"/>
    <col min="9" max="9" width="9.7109375" style="18" customWidth="1"/>
    <col min="10" max="10" width="13.7109375" style="17" customWidth="1"/>
    <col min="11" max="11" width="9.7109375" style="18" customWidth="1"/>
    <col min="12" max="12" width="13.7109375" style="17" customWidth="1"/>
    <col min="13" max="13" width="9.7109375" style="18" customWidth="1"/>
    <col min="14" max="14" width="11.7109375" style="17" customWidth="1"/>
    <col min="15" max="15" width="9.7109375" style="18" customWidth="1"/>
    <col min="16" max="16" width="13.7109375" style="17" customWidth="1"/>
    <col min="17" max="17" width="9.7109375" style="18" customWidth="1"/>
    <col min="18" max="18" width="11.7109375" style="17" customWidth="1"/>
    <col min="19" max="19" width="9.7109375" style="18" customWidth="1"/>
    <col min="20" max="20" width="11.7109375" style="17" customWidth="1"/>
    <col min="21" max="21" width="9.7109375" style="18" customWidth="1"/>
    <col min="22" max="22" width="13.28515625" style="17" customWidth="1"/>
    <col min="23" max="23" width="9.7109375" style="18" customWidth="1"/>
    <col min="24" max="16384" width="9.140625" style="17"/>
  </cols>
  <sheetData>
    <row r="1" spans="1:251" ht="18" x14ac:dyDescent="0.25">
      <c r="A1" s="16" t="s">
        <v>448</v>
      </c>
    </row>
    <row r="2" spans="1:251" ht="18.75" customHeight="1" x14ac:dyDescent="0.2">
      <c r="A2" s="73" t="s">
        <v>386</v>
      </c>
      <c r="E2" s="17"/>
      <c r="G2" s="17"/>
      <c r="I2" s="17"/>
      <c r="K2" s="20"/>
      <c r="L2" s="21" t="s">
        <v>347</v>
      </c>
      <c r="M2" s="23"/>
      <c r="N2" s="18"/>
      <c r="O2" s="17"/>
      <c r="P2" s="72"/>
      <c r="Q2" s="17"/>
      <c r="R2" s="18"/>
      <c r="S2" s="17"/>
      <c r="T2" s="18"/>
      <c r="U2" s="17"/>
      <c r="V2" s="18"/>
      <c r="W2" s="17"/>
      <c r="X2" s="18"/>
      <c r="Z2" s="18"/>
      <c r="AB2" s="18"/>
    </row>
    <row r="3" spans="1:251" ht="5.0999999999999996" customHeight="1" x14ac:dyDescent="0.2">
      <c r="A3" s="24"/>
      <c r="G3" s="25"/>
      <c r="H3" s="26"/>
    </row>
    <row r="4" spans="1:251" s="28" customFormat="1" ht="25.5" customHeight="1" x14ac:dyDescent="0.2">
      <c r="A4" s="138" t="s">
        <v>294</v>
      </c>
      <c r="B4" s="145" t="s">
        <v>449</v>
      </c>
      <c r="C4" s="146"/>
      <c r="D4" s="134" t="s">
        <v>450</v>
      </c>
      <c r="E4" s="144"/>
      <c r="F4" s="144"/>
      <c r="G4" s="135"/>
      <c r="H4" s="134" t="s">
        <v>451</v>
      </c>
      <c r="I4" s="143"/>
      <c r="J4" s="144"/>
      <c r="K4" s="142"/>
      <c r="L4" s="134" t="s">
        <v>452</v>
      </c>
      <c r="M4" s="135"/>
      <c r="N4" s="134" t="s">
        <v>453</v>
      </c>
      <c r="O4" s="143"/>
      <c r="P4" s="144"/>
      <c r="Q4" s="142"/>
      <c r="R4" s="134" t="s">
        <v>454</v>
      </c>
      <c r="S4" s="142"/>
      <c r="T4" s="134" t="s">
        <v>455</v>
      </c>
      <c r="U4" s="141"/>
      <c r="V4" s="134" t="s">
        <v>456</v>
      </c>
      <c r="W4" s="141"/>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c r="DG4" s="27"/>
      <c r="DH4" s="27"/>
      <c r="DI4" s="27"/>
      <c r="DJ4" s="27"/>
      <c r="DK4" s="27"/>
      <c r="DL4" s="27"/>
      <c r="DM4" s="27"/>
      <c r="DN4" s="27"/>
      <c r="DO4" s="27"/>
      <c r="DP4" s="27"/>
      <c r="DQ4" s="27"/>
      <c r="DR4" s="27"/>
      <c r="DS4" s="27"/>
      <c r="DT4" s="27"/>
      <c r="DU4" s="27"/>
      <c r="DV4" s="27"/>
      <c r="DW4" s="27"/>
      <c r="DX4" s="27"/>
      <c r="DY4" s="27"/>
      <c r="DZ4" s="27"/>
      <c r="EA4" s="27"/>
      <c r="EB4" s="27"/>
      <c r="EC4" s="27"/>
      <c r="ED4" s="27"/>
      <c r="EE4" s="27"/>
      <c r="EF4" s="27"/>
      <c r="EG4" s="27"/>
      <c r="EH4" s="27"/>
      <c r="EI4" s="27"/>
      <c r="EJ4" s="27"/>
      <c r="EK4" s="27"/>
      <c r="EL4" s="27"/>
      <c r="EM4" s="27"/>
      <c r="EN4" s="27"/>
      <c r="EO4" s="27"/>
      <c r="EP4" s="27"/>
      <c r="EQ4" s="27"/>
      <c r="ER4" s="27"/>
      <c r="ES4" s="27"/>
      <c r="ET4" s="27"/>
      <c r="EU4" s="27"/>
      <c r="EV4" s="27"/>
      <c r="EW4" s="27"/>
      <c r="EX4" s="27"/>
      <c r="EY4" s="27"/>
      <c r="EZ4" s="27"/>
      <c r="FA4" s="27"/>
      <c r="FB4" s="27"/>
      <c r="FC4" s="27"/>
      <c r="FD4" s="27"/>
      <c r="FE4" s="27"/>
      <c r="FF4" s="27"/>
      <c r="FG4" s="27"/>
      <c r="FH4" s="27"/>
      <c r="FI4" s="27"/>
      <c r="FJ4" s="27"/>
      <c r="FK4" s="27"/>
      <c r="FL4" s="27"/>
      <c r="FM4" s="27"/>
      <c r="FN4" s="27"/>
      <c r="FO4" s="27"/>
      <c r="FP4" s="27"/>
      <c r="FQ4" s="27"/>
      <c r="FR4" s="27"/>
      <c r="FS4" s="27"/>
      <c r="FT4" s="27"/>
      <c r="FU4" s="27"/>
      <c r="FV4" s="27"/>
      <c r="FW4" s="27"/>
      <c r="FX4" s="27"/>
      <c r="FY4" s="27"/>
      <c r="FZ4" s="27"/>
      <c r="GA4" s="27"/>
      <c r="GB4" s="27"/>
      <c r="GC4" s="27"/>
      <c r="GD4" s="27"/>
      <c r="GE4" s="27"/>
      <c r="GF4" s="27"/>
      <c r="GG4" s="27"/>
      <c r="GH4" s="27"/>
      <c r="GI4" s="27"/>
      <c r="GJ4" s="27"/>
      <c r="GK4" s="27"/>
      <c r="GL4" s="27"/>
      <c r="GM4" s="27"/>
      <c r="GN4" s="27"/>
      <c r="GO4" s="27"/>
      <c r="GP4" s="27"/>
      <c r="GQ4" s="27"/>
      <c r="GR4" s="27"/>
      <c r="GS4" s="27"/>
      <c r="GT4" s="27"/>
      <c r="GU4" s="27"/>
      <c r="GV4" s="27"/>
      <c r="GW4" s="27"/>
      <c r="GX4" s="27"/>
      <c r="GY4" s="27"/>
      <c r="GZ4" s="27"/>
      <c r="HA4" s="27"/>
      <c r="HB4" s="27"/>
      <c r="HC4" s="27"/>
      <c r="HD4" s="27"/>
      <c r="HE4" s="27"/>
      <c r="HF4" s="27"/>
      <c r="HG4" s="27"/>
      <c r="HH4" s="27"/>
      <c r="HI4" s="27"/>
      <c r="HJ4" s="27"/>
      <c r="HK4" s="27"/>
      <c r="HL4" s="27"/>
      <c r="HM4" s="27"/>
      <c r="HN4" s="27"/>
      <c r="HO4" s="27"/>
      <c r="HP4" s="27"/>
      <c r="HQ4" s="27"/>
      <c r="HR4" s="27"/>
      <c r="HS4" s="27"/>
      <c r="HT4" s="27"/>
      <c r="HU4" s="27"/>
      <c r="HV4" s="27"/>
      <c r="HW4" s="27"/>
      <c r="HX4" s="27"/>
      <c r="HY4" s="27"/>
      <c r="HZ4" s="27"/>
      <c r="IA4" s="27"/>
      <c r="IB4" s="27"/>
      <c r="IC4" s="27"/>
      <c r="ID4" s="27"/>
      <c r="IE4" s="27"/>
      <c r="IF4" s="27"/>
      <c r="IG4" s="27"/>
      <c r="IH4" s="27"/>
      <c r="II4" s="27"/>
      <c r="IJ4" s="27"/>
      <c r="IK4" s="27"/>
      <c r="IL4" s="27"/>
      <c r="IM4" s="27"/>
      <c r="IN4" s="27"/>
      <c r="IO4" s="27"/>
      <c r="IP4" s="27"/>
      <c r="IQ4" s="27"/>
    </row>
    <row r="5" spans="1:251" s="32" customFormat="1" ht="25.5" customHeight="1" x14ac:dyDescent="0.2">
      <c r="A5" s="139"/>
      <c r="B5" s="29" t="s">
        <v>303</v>
      </c>
      <c r="C5" s="29" t="s">
        <v>304</v>
      </c>
      <c r="D5" s="30" t="s">
        <v>387</v>
      </c>
      <c r="E5" s="31" t="s">
        <v>293</v>
      </c>
      <c r="F5" s="30" t="s">
        <v>388</v>
      </c>
      <c r="G5" s="31" t="s">
        <v>293</v>
      </c>
      <c r="H5" s="30" t="s">
        <v>387</v>
      </c>
      <c r="I5" s="31" t="s">
        <v>293</v>
      </c>
      <c r="J5" s="30" t="s">
        <v>389</v>
      </c>
      <c r="K5" s="31" t="s">
        <v>293</v>
      </c>
      <c r="L5" s="30" t="s">
        <v>389</v>
      </c>
      <c r="M5" s="31" t="s">
        <v>293</v>
      </c>
      <c r="N5" s="30" t="s">
        <v>387</v>
      </c>
      <c r="O5" s="31" t="s">
        <v>293</v>
      </c>
      <c r="P5" s="30" t="s">
        <v>389</v>
      </c>
      <c r="Q5" s="31" t="s">
        <v>293</v>
      </c>
      <c r="R5" s="30" t="s">
        <v>388</v>
      </c>
      <c r="S5" s="31" t="s">
        <v>293</v>
      </c>
      <c r="T5" s="30" t="s">
        <v>388</v>
      </c>
      <c r="U5" s="31" t="s">
        <v>293</v>
      </c>
      <c r="V5" s="30" t="s">
        <v>390</v>
      </c>
      <c r="W5" s="31" t="s">
        <v>293</v>
      </c>
    </row>
    <row r="6" spans="1:251" s="36" customFormat="1" ht="18" x14ac:dyDescent="0.25">
      <c r="A6" s="33" t="s">
        <v>314</v>
      </c>
      <c r="B6" s="33"/>
      <c r="C6" s="34"/>
      <c r="D6" s="34"/>
      <c r="E6" s="35"/>
      <c r="F6" s="34"/>
      <c r="G6" s="35"/>
      <c r="H6" s="34"/>
      <c r="I6" s="35"/>
      <c r="J6" s="34"/>
      <c r="K6" s="35"/>
      <c r="L6" s="34"/>
      <c r="M6" s="35"/>
      <c r="N6" s="34"/>
      <c r="O6" s="35"/>
      <c r="P6" s="34"/>
      <c r="Q6" s="35"/>
      <c r="R6" s="34"/>
      <c r="S6" s="35"/>
      <c r="T6" s="34"/>
      <c r="U6" s="35"/>
      <c r="V6" s="34"/>
      <c r="W6" s="35"/>
    </row>
    <row r="7" spans="1:251" x14ac:dyDescent="0.2">
      <c r="A7" s="34" t="s">
        <v>377</v>
      </c>
      <c r="B7" s="37">
        <v>392</v>
      </c>
      <c r="C7" s="37">
        <v>392</v>
      </c>
      <c r="D7" s="38">
        <v>357</v>
      </c>
      <c r="E7" s="39">
        <v>91.071428571428569</v>
      </c>
      <c r="F7" s="38">
        <v>351</v>
      </c>
      <c r="G7" s="39">
        <v>89.540816326530617</v>
      </c>
      <c r="H7" s="38">
        <v>355</v>
      </c>
      <c r="I7" s="39">
        <v>90.561224489795919</v>
      </c>
      <c r="J7" s="38">
        <v>356</v>
      </c>
      <c r="K7" s="39">
        <v>90.816326530612244</v>
      </c>
      <c r="L7" s="38">
        <v>351</v>
      </c>
      <c r="M7" s="39">
        <v>89.540816326530617</v>
      </c>
      <c r="N7" s="38">
        <v>356</v>
      </c>
      <c r="O7" s="39">
        <v>90.816326530612244</v>
      </c>
      <c r="P7" s="38">
        <v>352</v>
      </c>
      <c r="Q7" s="39">
        <v>89.795918367346943</v>
      </c>
      <c r="R7" s="38">
        <v>356</v>
      </c>
      <c r="S7" s="39">
        <v>90.816326530612244</v>
      </c>
      <c r="T7" s="38">
        <v>358</v>
      </c>
      <c r="U7" s="39">
        <v>91.326530612244895</v>
      </c>
      <c r="V7" s="38">
        <v>347</v>
      </c>
      <c r="W7" s="39">
        <v>88.520408163265301</v>
      </c>
    </row>
    <row r="8" spans="1:251" x14ac:dyDescent="0.2">
      <c r="A8" s="34" t="s">
        <v>0</v>
      </c>
      <c r="B8" s="37">
        <v>1671</v>
      </c>
      <c r="C8" s="37">
        <v>1671</v>
      </c>
      <c r="D8" s="38">
        <v>1561</v>
      </c>
      <c r="E8" s="39">
        <v>93.417115499700785</v>
      </c>
      <c r="F8" s="38">
        <v>1529</v>
      </c>
      <c r="G8" s="39">
        <v>91.502094554159186</v>
      </c>
      <c r="H8" s="38">
        <v>1543</v>
      </c>
      <c r="I8" s="39">
        <v>92.339916217833633</v>
      </c>
      <c r="J8" s="38">
        <v>1543</v>
      </c>
      <c r="K8" s="39">
        <v>92.339916217833633</v>
      </c>
      <c r="L8" s="38">
        <v>1530</v>
      </c>
      <c r="M8" s="39">
        <v>91.561938958707358</v>
      </c>
      <c r="N8" s="38">
        <v>1548</v>
      </c>
      <c r="O8" s="39">
        <v>92.639138240574511</v>
      </c>
      <c r="P8" s="38">
        <v>1521</v>
      </c>
      <c r="Q8" s="39">
        <v>91.02333931777379</v>
      </c>
      <c r="R8" s="38">
        <v>1541</v>
      </c>
      <c r="S8" s="39">
        <v>92.220227408737287</v>
      </c>
      <c r="T8" s="38">
        <v>1539</v>
      </c>
      <c r="U8" s="39">
        <v>92.100538599640927</v>
      </c>
      <c r="V8" s="38">
        <v>1506</v>
      </c>
      <c r="W8" s="39">
        <v>90.12567324955117</v>
      </c>
    </row>
    <row r="9" spans="1:251" x14ac:dyDescent="0.2">
      <c r="A9" s="34" t="s">
        <v>360</v>
      </c>
      <c r="B9" s="37">
        <v>443</v>
      </c>
      <c r="C9" s="37">
        <v>443</v>
      </c>
      <c r="D9" s="38">
        <v>416</v>
      </c>
      <c r="E9" s="39">
        <v>93.90519187358916</v>
      </c>
      <c r="F9" s="38">
        <v>393</v>
      </c>
      <c r="G9" s="39">
        <v>88.713318284424375</v>
      </c>
      <c r="H9" s="38">
        <v>410</v>
      </c>
      <c r="I9" s="39">
        <v>92.550790067720087</v>
      </c>
      <c r="J9" s="38">
        <v>398</v>
      </c>
      <c r="K9" s="39">
        <v>89.841986455981939</v>
      </c>
      <c r="L9" s="38">
        <v>397</v>
      </c>
      <c r="M9" s="39">
        <v>89.616252821670429</v>
      </c>
      <c r="N9" s="38">
        <v>413</v>
      </c>
      <c r="O9" s="39">
        <v>93.227990970654631</v>
      </c>
      <c r="P9" s="38">
        <v>390</v>
      </c>
      <c r="Q9" s="39">
        <v>88.036117381489845</v>
      </c>
      <c r="R9" s="38">
        <v>411</v>
      </c>
      <c r="S9" s="39">
        <v>92.776523702031596</v>
      </c>
      <c r="T9" s="38">
        <v>411</v>
      </c>
      <c r="U9" s="39">
        <v>92.776523702031596</v>
      </c>
      <c r="V9" s="38">
        <v>388</v>
      </c>
      <c r="W9" s="39">
        <v>87.584650112866811</v>
      </c>
    </row>
    <row r="10" spans="1:251" x14ac:dyDescent="0.2">
      <c r="A10" s="34" t="s">
        <v>356</v>
      </c>
      <c r="B10" s="37">
        <v>542</v>
      </c>
      <c r="C10" s="37">
        <v>542</v>
      </c>
      <c r="D10" s="38">
        <v>505</v>
      </c>
      <c r="E10" s="39">
        <v>93.173431734317347</v>
      </c>
      <c r="F10" s="38">
        <v>494</v>
      </c>
      <c r="G10" s="39">
        <v>91.14391143911439</v>
      </c>
      <c r="H10" s="38">
        <v>501</v>
      </c>
      <c r="I10" s="39">
        <v>92.435424354243537</v>
      </c>
      <c r="J10" s="38">
        <v>493</v>
      </c>
      <c r="K10" s="39">
        <v>90.959409594095945</v>
      </c>
      <c r="L10" s="38">
        <v>494</v>
      </c>
      <c r="M10" s="39">
        <v>91.14391143911439</v>
      </c>
      <c r="N10" s="38">
        <v>504</v>
      </c>
      <c r="O10" s="39">
        <v>92.988929889298888</v>
      </c>
      <c r="P10" s="38">
        <v>489</v>
      </c>
      <c r="Q10" s="39">
        <v>90.221402214022135</v>
      </c>
      <c r="R10" s="38">
        <v>494</v>
      </c>
      <c r="S10" s="39">
        <v>91.14391143911439</v>
      </c>
      <c r="T10" s="38">
        <v>494</v>
      </c>
      <c r="U10" s="39">
        <v>91.14391143911439</v>
      </c>
      <c r="V10" s="38">
        <v>488</v>
      </c>
      <c r="W10" s="39">
        <v>90.036900369003689</v>
      </c>
    </row>
    <row r="11" spans="1:251" x14ac:dyDescent="0.2">
      <c r="A11" s="34" t="s">
        <v>310</v>
      </c>
      <c r="B11" s="37">
        <v>315</v>
      </c>
      <c r="C11" s="37">
        <v>315</v>
      </c>
      <c r="D11" s="38">
        <v>298</v>
      </c>
      <c r="E11" s="39">
        <v>94.603174603174608</v>
      </c>
      <c r="F11" s="38">
        <v>292</v>
      </c>
      <c r="G11" s="39">
        <v>92.698412698412696</v>
      </c>
      <c r="H11" s="38">
        <v>295</v>
      </c>
      <c r="I11" s="39">
        <v>93.650793650793645</v>
      </c>
      <c r="J11" s="38">
        <v>293</v>
      </c>
      <c r="K11" s="39">
        <v>93.015873015873012</v>
      </c>
      <c r="L11" s="38">
        <v>292</v>
      </c>
      <c r="M11" s="39">
        <v>92.698412698412696</v>
      </c>
      <c r="N11" s="38">
        <v>298</v>
      </c>
      <c r="O11" s="39">
        <v>94.603174603174608</v>
      </c>
      <c r="P11" s="38">
        <v>291</v>
      </c>
      <c r="Q11" s="39">
        <v>92.38095238095238</v>
      </c>
      <c r="R11" s="38">
        <v>293</v>
      </c>
      <c r="S11" s="39">
        <v>93.015873015873012</v>
      </c>
      <c r="T11" s="38">
        <v>292</v>
      </c>
      <c r="U11" s="39">
        <v>92.698412698412696</v>
      </c>
      <c r="V11" s="38">
        <v>284</v>
      </c>
      <c r="W11" s="39">
        <v>90.158730158730165</v>
      </c>
    </row>
    <row r="12" spans="1:251" x14ac:dyDescent="0.2">
      <c r="A12" s="34" t="s">
        <v>1</v>
      </c>
      <c r="B12" s="37">
        <v>110</v>
      </c>
      <c r="C12" s="37">
        <v>110</v>
      </c>
      <c r="D12" s="38">
        <v>106</v>
      </c>
      <c r="E12" s="39">
        <v>96.36363636363636</v>
      </c>
      <c r="F12" s="38">
        <v>106</v>
      </c>
      <c r="G12" s="39">
        <v>96.36363636363636</v>
      </c>
      <c r="H12" s="38">
        <v>105</v>
      </c>
      <c r="I12" s="39">
        <v>95.454545454545453</v>
      </c>
      <c r="J12" s="38">
        <v>106</v>
      </c>
      <c r="K12" s="39">
        <v>96.36363636363636</v>
      </c>
      <c r="L12" s="38">
        <v>106</v>
      </c>
      <c r="M12" s="39">
        <v>96.36363636363636</v>
      </c>
      <c r="N12" s="38">
        <v>105</v>
      </c>
      <c r="O12" s="39">
        <v>95.454545454545453</v>
      </c>
      <c r="P12" s="38">
        <v>106</v>
      </c>
      <c r="Q12" s="39">
        <v>96.36363636363636</v>
      </c>
      <c r="R12" s="38">
        <v>105</v>
      </c>
      <c r="S12" s="39">
        <v>95.454545454545453</v>
      </c>
      <c r="T12" s="38">
        <v>105</v>
      </c>
      <c r="U12" s="39">
        <v>95.454545454545453</v>
      </c>
      <c r="V12" s="38">
        <v>105</v>
      </c>
      <c r="W12" s="39">
        <v>95.454545454545453</v>
      </c>
    </row>
    <row r="13" spans="1:251" x14ac:dyDescent="0.2">
      <c r="A13" s="34" t="s">
        <v>2</v>
      </c>
      <c r="B13" s="37">
        <v>237</v>
      </c>
      <c r="C13" s="37">
        <v>237</v>
      </c>
      <c r="D13" s="38">
        <v>219</v>
      </c>
      <c r="E13" s="39">
        <v>92.405063291139243</v>
      </c>
      <c r="F13" s="38">
        <v>214</v>
      </c>
      <c r="G13" s="39">
        <v>90.295358649789023</v>
      </c>
      <c r="H13" s="38">
        <v>214</v>
      </c>
      <c r="I13" s="39">
        <v>90.295358649789023</v>
      </c>
      <c r="J13" s="38">
        <v>217</v>
      </c>
      <c r="K13" s="39">
        <v>91.561181434599149</v>
      </c>
      <c r="L13" s="38">
        <v>214</v>
      </c>
      <c r="M13" s="39">
        <v>90.295358649789023</v>
      </c>
      <c r="N13" s="38">
        <v>215</v>
      </c>
      <c r="O13" s="39">
        <v>90.71729957805907</v>
      </c>
      <c r="P13" s="38">
        <v>211</v>
      </c>
      <c r="Q13" s="39">
        <v>89.029535864978897</v>
      </c>
      <c r="R13" s="38">
        <v>211</v>
      </c>
      <c r="S13" s="39">
        <v>89.029535864978897</v>
      </c>
      <c r="T13" s="38">
        <v>215</v>
      </c>
      <c r="U13" s="39">
        <v>90.71729957805907</v>
      </c>
      <c r="V13" s="38">
        <v>205</v>
      </c>
      <c r="W13" s="39">
        <v>86.497890295358644</v>
      </c>
    </row>
    <row r="14" spans="1:251" x14ac:dyDescent="0.2">
      <c r="A14" s="34" t="s">
        <v>3</v>
      </c>
      <c r="B14" s="37">
        <v>227</v>
      </c>
      <c r="C14" s="37">
        <v>227</v>
      </c>
      <c r="D14" s="38">
        <v>204</v>
      </c>
      <c r="E14" s="39">
        <v>89.867841409691636</v>
      </c>
      <c r="F14" s="38">
        <v>202</v>
      </c>
      <c r="G14" s="39">
        <v>88.986784140969164</v>
      </c>
      <c r="H14" s="38">
        <v>201</v>
      </c>
      <c r="I14" s="39">
        <v>88.546255506607935</v>
      </c>
      <c r="J14" s="38">
        <v>204</v>
      </c>
      <c r="K14" s="39">
        <v>89.867841409691636</v>
      </c>
      <c r="L14" s="38">
        <v>201</v>
      </c>
      <c r="M14" s="39">
        <v>88.546255506607935</v>
      </c>
      <c r="N14" s="38">
        <v>201</v>
      </c>
      <c r="O14" s="39">
        <v>88.546255506607935</v>
      </c>
      <c r="P14" s="38">
        <v>199</v>
      </c>
      <c r="Q14" s="39">
        <v>87.665198237885463</v>
      </c>
      <c r="R14" s="38">
        <v>203</v>
      </c>
      <c r="S14" s="39">
        <v>89.427312775330392</v>
      </c>
      <c r="T14" s="38">
        <v>203</v>
      </c>
      <c r="U14" s="39">
        <v>89.427312775330392</v>
      </c>
      <c r="V14" s="38">
        <v>197</v>
      </c>
      <c r="W14" s="39">
        <v>86.784140969162991</v>
      </c>
    </row>
    <row r="15" spans="1:251" x14ac:dyDescent="0.2">
      <c r="A15" s="34" t="s">
        <v>361</v>
      </c>
      <c r="B15" s="37">
        <v>690</v>
      </c>
      <c r="C15" s="37">
        <v>690</v>
      </c>
      <c r="D15" s="38">
        <v>651</v>
      </c>
      <c r="E15" s="39">
        <v>94.347826086956516</v>
      </c>
      <c r="F15" s="38">
        <v>648</v>
      </c>
      <c r="G15" s="39">
        <v>93.913043478260875</v>
      </c>
      <c r="H15" s="38">
        <v>647</v>
      </c>
      <c r="I15" s="39">
        <v>93.768115942028984</v>
      </c>
      <c r="J15" s="38">
        <v>650</v>
      </c>
      <c r="K15" s="39">
        <v>94.20289855072464</v>
      </c>
      <c r="L15" s="38">
        <v>648</v>
      </c>
      <c r="M15" s="39">
        <v>93.913043478260875</v>
      </c>
      <c r="N15" s="38">
        <v>651</v>
      </c>
      <c r="O15" s="39">
        <v>94.347826086956516</v>
      </c>
      <c r="P15" s="38">
        <v>648</v>
      </c>
      <c r="Q15" s="39">
        <v>93.913043478260875</v>
      </c>
      <c r="R15" s="38">
        <v>643</v>
      </c>
      <c r="S15" s="39">
        <v>93.188405797101453</v>
      </c>
      <c r="T15" s="38">
        <v>643</v>
      </c>
      <c r="U15" s="39">
        <v>93.188405797101453</v>
      </c>
      <c r="V15" s="38">
        <v>640</v>
      </c>
      <c r="W15" s="39">
        <v>92.753623188405797</v>
      </c>
    </row>
    <row r="16" spans="1:251" x14ac:dyDescent="0.2">
      <c r="A16" s="34" t="s">
        <v>357</v>
      </c>
      <c r="B16" s="37">
        <v>178</v>
      </c>
      <c r="C16" s="37">
        <v>178</v>
      </c>
      <c r="D16" s="38">
        <v>160</v>
      </c>
      <c r="E16" s="39">
        <v>89.887640449438209</v>
      </c>
      <c r="F16" s="38">
        <v>156</v>
      </c>
      <c r="G16" s="39">
        <v>87.640449438202253</v>
      </c>
      <c r="H16" s="38">
        <v>157</v>
      </c>
      <c r="I16" s="39">
        <v>88.202247191011239</v>
      </c>
      <c r="J16" s="38">
        <v>157</v>
      </c>
      <c r="K16" s="39">
        <v>88.202247191011239</v>
      </c>
      <c r="L16" s="38">
        <v>156</v>
      </c>
      <c r="M16" s="39">
        <v>87.640449438202253</v>
      </c>
      <c r="N16" s="38">
        <v>159</v>
      </c>
      <c r="O16" s="39">
        <v>89.325842696629209</v>
      </c>
      <c r="P16" s="38">
        <v>150</v>
      </c>
      <c r="Q16" s="39">
        <v>84.269662921348313</v>
      </c>
      <c r="R16" s="38">
        <v>158</v>
      </c>
      <c r="S16" s="39">
        <v>88.764044943820224</v>
      </c>
      <c r="T16" s="38">
        <v>157</v>
      </c>
      <c r="U16" s="39">
        <v>88.202247191011239</v>
      </c>
      <c r="V16" s="38">
        <v>148</v>
      </c>
      <c r="W16" s="39">
        <v>83.146067415730343</v>
      </c>
    </row>
    <row r="17" spans="1:251" ht="13.5" thickBot="1" x14ac:dyDescent="0.25">
      <c r="A17" s="40" t="s">
        <v>295</v>
      </c>
      <c r="B17" s="41">
        <f>SUM(B7:B16)</f>
        <v>4805</v>
      </c>
      <c r="C17" s="41">
        <f>SUM(C7:C16)</f>
        <v>4805</v>
      </c>
      <c r="D17" s="41">
        <f>SUM(D7:D16)</f>
        <v>4477</v>
      </c>
      <c r="E17" s="42">
        <f>(D17/B17)*100</f>
        <v>93.173777315296576</v>
      </c>
      <c r="F17" s="41">
        <f>SUM(F7:F16)</f>
        <v>4385</v>
      </c>
      <c r="G17" s="42">
        <f>(F17/C17)*100</f>
        <v>91.259105098855358</v>
      </c>
      <c r="H17" s="41">
        <f>SUM(H7:H16)</f>
        <v>4428</v>
      </c>
      <c r="I17" s="42">
        <f>(H17/B17)*100</f>
        <v>92.154006243496355</v>
      </c>
      <c r="J17" s="41">
        <f>SUM(J7:J16)</f>
        <v>4417</v>
      </c>
      <c r="K17" s="42">
        <f>(J17/C17)*100</f>
        <v>91.925078043704474</v>
      </c>
      <c r="L17" s="41">
        <f>SUM(L7:L16)</f>
        <v>4389</v>
      </c>
      <c r="M17" s="42">
        <f>(L17/C17)*100</f>
        <v>91.342351716961502</v>
      </c>
      <c r="N17" s="41">
        <f>SUM(N7:N16)</f>
        <v>4450</v>
      </c>
      <c r="O17" s="42">
        <f>(N17/B17)*100</f>
        <v>92.611862643080116</v>
      </c>
      <c r="P17" s="41">
        <f>SUM(P7:P16)</f>
        <v>4357</v>
      </c>
      <c r="Q17" s="42">
        <f>(P17/C17)*100</f>
        <v>90.676378772112386</v>
      </c>
      <c r="R17" s="41">
        <f>SUM(R7:R16)</f>
        <v>4415</v>
      </c>
      <c r="S17" s="42">
        <f>(R17/C17)*100</f>
        <v>91.883454734651409</v>
      </c>
      <c r="T17" s="41">
        <f>SUM(T7:T16)</f>
        <v>4417</v>
      </c>
      <c r="U17" s="42">
        <f>(T17/C17)*100</f>
        <v>91.925078043704474</v>
      </c>
      <c r="V17" s="41">
        <f>SUM(V7:V16)</f>
        <v>4308</v>
      </c>
      <c r="W17" s="42">
        <f>(V17/C17)*100</f>
        <v>89.656607700312179</v>
      </c>
    </row>
    <row r="18" spans="1:251" s="28" customFormat="1" ht="25.5" customHeight="1" thickTop="1" x14ac:dyDescent="0.2">
      <c r="A18" s="138" t="s">
        <v>294</v>
      </c>
      <c r="B18" s="145" t="s">
        <v>449</v>
      </c>
      <c r="C18" s="146"/>
      <c r="D18" s="134" t="s">
        <v>450</v>
      </c>
      <c r="E18" s="144"/>
      <c r="F18" s="144"/>
      <c r="G18" s="135"/>
      <c r="H18" s="134" t="s">
        <v>451</v>
      </c>
      <c r="I18" s="143"/>
      <c r="J18" s="144"/>
      <c r="K18" s="142"/>
      <c r="L18" s="134" t="s">
        <v>452</v>
      </c>
      <c r="M18" s="135"/>
      <c r="N18" s="134" t="s">
        <v>453</v>
      </c>
      <c r="O18" s="143"/>
      <c r="P18" s="144"/>
      <c r="Q18" s="142"/>
      <c r="R18" s="134" t="s">
        <v>454</v>
      </c>
      <c r="S18" s="142"/>
      <c r="T18" s="134" t="s">
        <v>455</v>
      </c>
      <c r="U18" s="141"/>
      <c r="V18" s="134" t="s">
        <v>456</v>
      </c>
      <c r="W18" s="141"/>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row>
    <row r="19" spans="1:251" s="32" customFormat="1" ht="25.5" customHeight="1" x14ac:dyDescent="0.2">
      <c r="A19" s="139"/>
      <c r="B19" s="29" t="s">
        <v>303</v>
      </c>
      <c r="C19" s="29" t="s">
        <v>304</v>
      </c>
      <c r="D19" s="30" t="s">
        <v>387</v>
      </c>
      <c r="E19" s="31" t="s">
        <v>293</v>
      </c>
      <c r="F19" s="30" t="s">
        <v>388</v>
      </c>
      <c r="G19" s="31" t="s">
        <v>293</v>
      </c>
      <c r="H19" s="30" t="s">
        <v>387</v>
      </c>
      <c r="I19" s="31" t="s">
        <v>293</v>
      </c>
      <c r="J19" s="30" t="s">
        <v>389</v>
      </c>
      <c r="K19" s="31" t="s">
        <v>293</v>
      </c>
      <c r="L19" s="30" t="s">
        <v>389</v>
      </c>
      <c r="M19" s="31" t="s">
        <v>293</v>
      </c>
      <c r="N19" s="30" t="s">
        <v>387</v>
      </c>
      <c r="O19" s="31" t="s">
        <v>293</v>
      </c>
      <c r="P19" s="30" t="s">
        <v>389</v>
      </c>
      <c r="Q19" s="31" t="s">
        <v>293</v>
      </c>
      <c r="R19" s="30" t="s">
        <v>388</v>
      </c>
      <c r="S19" s="31" t="s">
        <v>293</v>
      </c>
      <c r="T19" s="30" t="s">
        <v>388</v>
      </c>
      <c r="U19" s="31" t="s">
        <v>293</v>
      </c>
      <c r="V19" s="30" t="s">
        <v>390</v>
      </c>
      <c r="W19" s="31" t="s">
        <v>293</v>
      </c>
    </row>
    <row r="20" spans="1:251" s="36" customFormat="1" ht="18" x14ac:dyDescent="0.25">
      <c r="A20" s="33" t="s">
        <v>315</v>
      </c>
      <c r="B20" s="33"/>
      <c r="C20" s="34"/>
      <c r="D20" s="34"/>
      <c r="E20" s="35"/>
      <c r="F20" s="34"/>
      <c r="G20" s="35"/>
      <c r="H20" s="34"/>
      <c r="I20" s="35"/>
      <c r="J20" s="34"/>
      <c r="K20" s="35"/>
      <c r="L20" s="34"/>
      <c r="M20" s="35"/>
      <c r="N20" s="34"/>
      <c r="O20" s="35"/>
      <c r="P20" s="34"/>
      <c r="Q20" s="35"/>
      <c r="R20" s="34"/>
      <c r="S20" s="35"/>
      <c r="T20" s="34"/>
      <c r="U20" s="35"/>
      <c r="V20" s="34"/>
      <c r="W20" s="35"/>
    </row>
    <row r="21" spans="1:251" x14ac:dyDescent="0.2">
      <c r="A21" s="34" t="s">
        <v>4</v>
      </c>
      <c r="B21" s="37">
        <v>275</v>
      </c>
      <c r="C21" s="37">
        <v>275</v>
      </c>
      <c r="D21" s="38">
        <v>256</v>
      </c>
      <c r="E21" s="39">
        <v>93.090909090909093</v>
      </c>
      <c r="F21" s="38">
        <v>253</v>
      </c>
      <c r="G21" s="39">
        <v>92</v>
      </c>
      <c r="H21" s="38">
        <v>250</v>
      </c>
      <c r="I21" s="39">
        <v>90.909090909090907</v>
      </c>
      <c r="J21" s="38">
        <v>255</v>
      </c>
      <c r="K21" s="39">
        <v>92.727272727272734</v>
      </c>
      <c r="L21" s="38">
        <v>252</v>
      </c>
      <c r="M21" s="39">
        <v>91.63636363636364</v>
      </c>
      <c r="N21" s="38">
        <v>254</v>
      </c>
      <c r="O21" s="39">
        <v>92.36363636363636</v>
      </c>
      <c r="P21" s="38">
        <v>249</v>
      </c>
      <c r="Q21" s="39">
        <v>90.545454545454547</v>
      </c>
      <c r="R21" s="38">
        <v>254</v>
      </c>
      <c r="S21" s="39">
        <v>92.36363636363636</v>
      </c>
      <c r="T21" s="38">
        <v>251</v>
      </c>
      <c r="U21" s="39">
        <v>91.272727272727266</v>
      </c>
      <c r="V21" s="38">
        <v>245</v>
      </c>
      <c r="W21" s="39">
        <v>89.090909090909093</v>
      </c>
    </row>
    <row r="22" spans="1:251" x14ac:dyDescent="0.2">
      <c r="A22" s="34" t="s">
        <v>5</v>
      </c>
      <c r="B22" s="37">
        <v>37</v>
      </c>
      <c r="C22" s="37">
        <v>37</v>
      </c>
      <c r="D22" s="38">
        <v>33</v>
      </c>
      <c r="E22" s="39">
        <v>89.189189189189193</v>
      </c>
      <c r="F22" s="38">
        <v>31</v>
      </c>
      <c r="G22" s="39">
        <v>83.78378378378379</v>
      </c>
      <c r="H22" s="38">
        <v>32</v>
      </c>
      <c r="I22" s="39">
        <v>86.486486486486484</v>
      </c>
      <c r="J22" s="38">
        <v>33</v>
      </c>
      <c r="K22" s="39">
        <v>89.189189189189193</v>
      </c>
      <c r="L22" s="38">
        <v>31</v>
      </c>
      <c r="M22" s="39">
        <v>83.78378378378379</v>
      </c>
      <c r="N22" s="38">
        <v>33</v>
      </c>
      <c r="O22" s="39">
        <v>89.189189189189193</v>
      </c>
      <c r="P22" s="38">
        <v>31</v>
      </c>
      <c r="Q22" s="39">
        <v>83.78378378378379</v>
      </c>
      <c r="R22" s="38">
        <v>32</v>
      </c>
      <c r="S22" s="39">
        <v>86.486486486486484</v>
      </c>
      <c r="T22" s="38">
        <v>33</v>
      </c>
      <c r="U22" s="39">
        <v>89.189189189189193</v>
      </c>
      <c r="V22" s="38">
        <v>30</v>
      </c>
      <c r="W22" s="39">
        <v>81.081081081081081</v>
      </c>
    </row>
    <row r="23" spans="1:251" x14ac:dyDescent="0.2">
      <c r="A23" s="34" t="s">
        <v>309</v>
      </c>
      <c r="B23" s="37">
        <v>198</v>
      </c>
      <c r="C23" s="37">
        <v>198</v>
      </c>
      <c r="D23" s="38">
        <v>173</v>
      </c>
      <c r="E23" s="39">
        <v>87.37373737373737</v>
      </c>
      <c r="F23" s="38">
        <v>170</v>
      </c>
      <c r="G23" s="39">
        <v>85.858585858585855</v>
      </c>
      <c r="H23" s="38">
        <v>171</v>
      </c>
      <c r="I23" s="39">
        <v>86.36363636363636</v>
      </c>
      <c r="J23" s="38">
        <v>171</v>
      </c>
      <c r="K23" s="39">
        <v>86.36363636363636</v>
      </c>
      <c r="L23" s="38">
        <v>170</v>
      </c>
      <c r="M23" s="39">
        <v>85.858585858585855</v>
      </c>
      <c r="N23" s="38">
        <v>172</v>
      </c>
      <c r="O23" s="39">
        <v>86.868686868686865</v>
      </c>
      <c r="P23" s="38">
        <v>172</v>
      </c>
      <c r="Q23" s="39">
        <v>86.868686868686865</v>
      </c>
      <c r="R23" s="38">
        <v>174</v>
      </c>
      <c r="S23" s="39">
        <v>87.878787878787875</v>
      </c>
      <c r="T23" s="38">
        <v>173</v>
      </c>
      <c r="U23" s="39">
        <v>87.37373737373737</v>
      </c>
      <c r="V23" s="38">
        <v>169</v>
      </c>
      <c r="W23" s="39">
        <v>85.353535353535349</v>
      </c>
    </row>
    <row r="24" spans="1:251" x14ac:dyDescent="0.2">
      <c r="A24" s="34" t="s">
        <v>348</v>
      </c>
      <c r="B24" s="37">
        <v>432</v>
      </c>
      <c r="C24" s="37">
        <v>432</v>
      </c>
      <c r="D24" s="38">
        <v>392</v>
      </c>
      <c r="E24" s="39">
        <v>90.740740740740748</v>
      </c>
      <c r="F24" s="38">
        <v>390</v>
      </c>
      <c r="G24" s="39">
        <v>90.277777777777771</v>
      </c>
      <c r="H24" s="38">
        <v>387</v>
      </c>
      <c r="I24" s="39">
        <v>89.583333333333329</v>
      </c>
      <c r="J24" s="38">
        <v>390</v>
      </c>
      <c r="K24" s="39">
        <v>90.277777777777771</v>
      </c>
      <c r="L24" s="38">
        <v>390</v>
      </c>
      <c r="M24" s="39">
        <v>90.277777777777771</v>
      </c>
      <c r="N24" s="38">
        <v>381</v>
      </c>
      <c r="O24" s="39">
        <v>88.194444444444443</v>
      </c>
      <c r="P24" s="38">
        <v>383</v>
      </c>
      <c r="Q24" s="39">
        <v>88.657407407407405</v>
      </c>
      <c r="R24" s="38">
        <v>383</v>
      </c>
      <c r="S24" s="39">
        <v>88.657407407407405</v>
      </c>
      <c r="T24" s="38">
        <v>379</v>
      </c>
      <c r="U24" s="39">
        <v>87.731481481481481</v>
      </c>
      <c r="V24" s="38">
        <v>377</v>
      </c>
      <c r="W24" s="39">
        <v>87.268518518518519</v>
      </c>
    </row>
    <row r="25" spans="1:251" x14ac:dyDescent="0.2">
      <c r="A25" s="34" t="s">
        <v>6</v>
      </c>
      <c r="B25" s="37">
        <v>129</v>
      </c>
      <c r="C25" s="37">
        <v>129</v>
      </c>
      <c r="D25" s="38">
        <v>117</v>
      </c>
      <c r="E25" s="39">
        <v>90.697674418604649</v>
      </c>
      <c r="F25" s="38">
        <v>117</v>
      </c>
      <c r="G25" s="39">
        <v>90.697674418604649</v>
      </c>
      <c r="H25" s="38">
        <v>116</v>
      </c>
      <c r="I25" s="39">
        <v>89.922480620155042</v>
      </c>
      <c r="J25" s="38">
        <v>117</v>
      </c>
      <c r="K25" s="39">
        <v>90.697674418604649</v>
      </c>
      <c r="L25" s="38">
        <v>117</v>
      </c>
      <c r="M25" s="39">
        <v>90.697674418604649</v>
      </c>
      <c r="N25" s="38">
        <v>116</v>
      </c>
      <c r="O25" s="39">
        <v>89.922480620155042</v>
      </c>
      <c r="P25" s="38">
        <v>116</v>
      </c>
      <c r="Q25" s="39">
        <v>89.922480620155042</v>
      </c>
      <c r="R25" s="38">
        <v>117</v>
      </c>
      <c r="S25" s="39">
        <v>90.697674418604649</v>
      </c>
      <c r="T25" s="38">
        <v>117</v>
      </c>
      <c r="U25" s="39">
        <v>90.697674418604649</v>
      </c>
      <c r="V25" s="38">
        <v>115</v>
      </c>
      <c r="W25" s="39">
        <v>89.147286821705421</v>
      </c>
    </row>
    <row r="26" spans="1:251" x14ac:dyDescent="0.2">
      <c r="A26" s="34" t="s">
        <v>7</v>
      </c>
      <c r="B26" s="37">
        <v>409</v>
      </c>
      <c r="C26" s="37">
        <v>409</v>
      </c>
      <c r="D26" s="38">
        <v>366</v>
      </c>
      <c r="E26" s="39">
        <v>89.486552567237169</v>
      </c>
      <c r="F26" s="38">
        <v>361</v>
      </c>
      <c r="G26" s="39">
        <v>88.264058679706608</v>
      </c>
      <c r="H26" s="38">
        <v>363</v>
      </c>
      <c r="I26" s="39">
        <v>88.753056234718827</v>
      </c>
      <c r="J26" s="38">
        <v>365</v>
      </c>
      <c r="K26" s="39">
        <v>89.242053789731045</v>
      </c>
      <c r="L26" s="38">
        <v>362</v>
      </c>
      <c r="M26" s="39">
        <v>88.508557457212717</v>
      </c>
      <c r="N26" s="38">
        <v>365</v>
      </c>
      <c r="O26" s="39">
        <v>89.242053789731045</v>
      </c>
      <c r="P26" s="38">
        <v>359</v>
      </c>
      <c r="Q26" s="39">
        <v>87.775061124694375</v>
      </c>
      <c r="R26" s="38">
        <v>362</v>
      </c>
      <c r="S26" s="39">
        <v>88.508557457212717</v>
      </c>
      <c r="T26" s="38">
        <v>362</v>
      </c>
      <c r="U26" s="39">
        <v>88.508557457212717</v>
      </c>
      <c r="V26" s="38">
        <v>356</v>
      </c>
      <c r="W26" s="39">
        <v>87.041564792176032</v>
      </c>
    </row>
    <row r="27" spans="1:251" x14ac:dyDescent="0.2">
      <c r="A27" s="34" t="s">
        <v>8</v>
      </c>
      <c r="B27" s="37">
        <v>1154</v>
      </c>
      <c r="C27" s="37">
        <v>1154</v>
      </c>
      <c r="D27" s="38">
        <v>1058</v>
      </c>
      <c r="E27" s="39">
        <v>91.68110918544194</v>
      </c>
      <c r="F27" s="38">
        <v>1035</v>
      </c>
      <c r="G27" s="39">
        <v>89.688041594454077</v>
      </c>
      <c r="H27" s="38">
        <v>1044</v>
      </c>
      <c r="I27" s="39">
        <v>90.467937608318891</v>
      </c>
      <c r="J27" s="38">
        <v>1042</v>
      </c>
      <c r="K27" s="39">
        <v>90.294627383015595</v>
      </c>
      <c r="L27" s="38">
        <v>1037</v>
      </c>
      <c r="M27" s="39">
        <v>89.86135181975736</v>
      </c>
      <c r="N27" s="38">
        <v>1048</v>
      </c>
      <c r="O27" s="39">
        <v>90.814558058925471</v>
      </c>
      <c r="P27" s="38">
        <v>1031</v>
      </c>
      <c r="Q27" s="39">
        <v>89.341421143847484</v>
      </c>
      <c r="R27" s="38">
        <v>1040</v>
      </c>
      <c r="S27" s="39">
        <v>90.121317157712312</v>
      </c>
      <c r="T27" s="38">
        <v>1038</v>
      </c>
      <c r="U27" s="39">
        <v>89.948006932409015</v>
      </c>
      <c r="V27" s="38">
        <v>1015</v>
      </c>
      <c r="W27" s="39">
        <v>87.954939341421138</v>
      </c>
    </row>
    <row r="28" spans="1:251" x14ac:dyDescent="0.2">
      <c r="A28" s="34" t="s">
        <v>362</v>
      </c>
      <c r="B28" s="37">
        <v>443</v>
      </c>
      <c r="C28" s="37">
        <v>443</v>
      </c>
      <c r="D28" s="38">
        <v>406</v>
      </c>
      <c r="E28" s="39">
        <v>91.647855530474047</v>
      </c>
      <c r="F28" s="38">
        <v>401</v>
      </c>
      <c r="G28" s="39">
        <v>90.519187358916483</v>
      </c>
      <c r="H28" s="38">
        <v>404</v>
      </c>
      <c r="I28" s="39">
        <v>91.196388261851013</v>
      </c>
      <c r="J28" s="38">
        <v>402</v>
      </c>
      <c r="K28" s="39">
        <v>90.744920993227993</v>
      </c>
      <c r="L28" s="38">
        <v>401</v>
      </c>
      <c r="M28" s="39">
        <v>90.519187358916483</v>
      </c>
      <c r="N28" s="38">
        <v>405</v>
      </c>
      <c r="O28" s="39">
        <v>91.422121896162523</v>
      </c>
      <c r="P28" s="38">
        <v>400</v>
      </c>
      <c r="Q28" s="39">
        <v>90.293453724604973</v>
      </c>
      <c r="R28" s="38">
        <v>401</v>
      </c>
      <c r="S28" s="39">
        <v>90.519187358916483</v>
      </c>
      <c r="T28" s="38">
        <v>398</v>
      </c>
      <c r="U28" s="39">
        <v>89.841986455981939</v>
      </c>
      <c r="V28" s="38">
        <v>395</v>
      </c>
      <c r="W28" s="39">
        <v>89.164785553047409</v>
      </c>
    </row>
    <row r="29" spans="1:251" x14ac:dyDescent="0.2">
      <c r="A29" s="34" t="s">
        <v>9</v>
      </c>
      <c r="B29" s="37">
        <v>194</v>
      </c>
      <c r="C29" s="37">
        <v>194</v>
      </c>
      <c r="D29" s="38">
        <v>171</v>
      </c>
      <c r="E29" s="39">
        <v>88.144329896907223</v>
      </c>
      <c r="F29" s="38">
        <v>170</v>
      </c>
      <c r="G29" s="39">
        <v>87.628865979381445</v>
      </c>
      <c r="H29" s="38">
        <v>171</v>
      </c>
      <c r="I29" s="39">
        <v>88.144329896907223</v>
      </c>
      <c r="J29" s="38">
        <v>170</v>
      </c>
      <c r="K29" s="39">
        <v>87.628865979381445</v>
      </c>
      <c r="L29" s="38">
        <v>170</v>
      </c>
      <c r="M29" s="39">
        <v>87.628865979381445</v>
      </c>
      <c r="N29" s="38">
        <v>172</v>
      </c>
      <c r="O29" s="39">
        <v>88.659793814432987</v>
      </c>
      <c r="P29" s="38">
        <v>170</v>
      </c>
      <c r="Q29" s="39">
        <v>87.628865979381445</v>
      </c>
      <c r="R29" s="38">
        <v>172</v>
      </c>
      <c r="S29" s="39">
        <v>88.659793814432987</v>
      </c>
      <c r="T29" s="38">
        <v>171</v>
      </c>
      <c r="U29" s="39">
        <v>88.144329896907223</v>
      </c>
      <c r="V29" s="38">
        <v>170</v>
      </c>
      <c r="W29" s="39">
        <v>87.628865979381445</v>
      </c>
    </row>
    <row r="30" spans="1:251" x14ac:dyDescent="0.2">
      <c r="A30" s="34" t="s">
        <v>10</v>
      </c>
      <c r="B30" s="37">
        <v>251</v>
      </c>
      <c r="C30" s="37">
        <v>251</v>
      </c>
      <c r="D30" s="38">
        <v>233</v>
      </c>
      <c r="E30" s="39">
        <v>92.828685258964143</v>
      </c>
      <c r="F30" s="38">
        <v>230</v>
      </c>
      <c r="G30" s="39">
        <v>91.633466135458164</v>
      </c>
      <c r="H30" s="38">
        <v>232</v>
      </c>
      <c r="I30" s="39">
        <v>92.430278884462155</v>
      </c>
      <c r="J30" s="38">
        <v>230</v>
      </c>
      <c r="K30" s="39">
        <v>91.633466135458164</v>
      </c>
      <c r="L30" s="38">
        <v>230</v>
      </c>
      <c r="M30" s="39">
        <v>91.633466135458164</v>
      </c>
      <c r="N30" s="38">
        <v>233</v>
      </c>
      <c r="O30" s="39">
        <v>92.828685258964143</v>
      </c>
      <c r="P30" s="38">
        <v>230</v>
      </c>
      <c r="Q30" s="39">
        <v>91.633466135458164</v>
      </c>
      <c r="R30" s="38">
        <v>233</v>
      </c>
      <c r="S30" s="39">
        <v>92.828685258964143</v>
      </c>
      <c r="T30" s="38">
        <v>233</v>
      </c>
      <c r="U30" s="39">
        <v>92.828685258964143</v>
      </c>
      <c r="V30" s="38">
        <v>230</v>
      </c>
      <c r="W30" s="39">
        <v>91.633466135458164</v>
      </c>
    </row>
    <row r="31" spans="1:251" x14ac:dyDescent="0.2">
      <c r="A31" s="34" t="s">
        <v>500</v>
      </c>
      <c r="B31" s="37">
        <v>17</v>
      </c>
      <c r="C31" s="37">
        <v>17</v>
      </c>
      <c r="D31" s="38">
        <v>17</v>
      </c>
      <c r="E31" s="39">
        <v>100</v>
      </c>
      <c r="F31" s="38">
        <v>17</v>
      </c>
      <c r="G31" s="39">
        <v>100</v>
      </c>
      <c r="H31" s="38">
        <v>17</v>
      </c>
      <c r="I31" s="39">
        <v>100</v>
      </c>
      <c r="J31" s="38">
        <v>17</v>
      </c>
      <c r="K31" s="39">
        <v>100</v>
      </c>
      <c r="L31" s="38">
        <v>17</v>
      </c>
      <c r="M31" s="39">
        <v>100</v>
      </c>
      <c r="N31" s="38">
        <v>17</v>
      </c>
      <c r="O31" s="39">
        <v>100</v>
      </c>
      <c r="P31" s="38">
        <v>17</v>
      </c>
      <c r="Q31" s="39">
        <v>100</v>
      </c>
      <c r="R31" s="38">
        <v>17</v>
      </c>
      <c r="S31" s="39">
        <v>100</v>
      </c>
      <c r="T31" s="38">
        <v>17</v>
      </c>
      <c r="U31" s="39">
        <v>100</v>
      </c>
      <c r="V31" s="38">
        <v>17</v>
      </c>
      <c r="W31" s="39">
        <v>100</v>
      </c>
    </row>
    <row r="32" spans="1:251" x14ac:dyDescent="0.2">
      <c r="A32" s="34" t="s">
        <v>11</v>
      </c>
      <c r="B32" s="37">
        <v>515</v>
      </c>
      <c r="C32" s="37">
        <v>515</v>
      </c>
      <c r="D32" s="38">
        <v>455</v>
      </c>
      <c r="E32" s="39">
        <v>88.349514563106794</v>
      </c>
      <c r="F32" s="38">
        <v>449</v>
      </c>
      <c r="G32" s="39">
        <v>87.184466019417471</v>
      </c>
      <c r="H32" s="38">
        <v>448</v>
      </c>
      <c r="I32" s="39">
        <v>86.990291262135926</v>
      </c>
      <c r="J32" s="38">
        <v>451</v>
      </c>
      <c r="K32" s="39">
        <v>87.572815533980588</v>
      </c>
      <c r="L32" s="38">
        <v>449</v>
      </c>
      <c r="M32" s="39">
        <v>87.184466019417471</v>
      </c>
      <c r="N32" s="38">
        <v>451</v>
      </c>
      <c r="O32" s="39">
        <v>87.572815533980588</v>
      </c>
      <c r="P32" s="38">
        <v>445</v>
      </c>
      <c r="Q32" s="39">
        <v>86.407766990291265</v>
      </c>
      <c r="R32" s="38">
        <v>450</v>
      </c>
      <c r="S32" s="39">
        <v>87.378640776699029</v>
      </c>
      <c r="T32" s="38">
        <v>448</v>
      </c>
      <c r="U32" s="39">
        <v>86.990291262135926</v>
      </c>
      <c r="V32" s="38">
        <v>436</v>
      </c>
      <c r="W32" s="39">
        <v>84.660194174757279</v>
      </c>
    </row>
    <row r="33" spans="1:251" x14ac:dyDescent="0.2">
      <c r="A33" s="34" t="s">
        <v>345</v>
      </c>
      <c r="B33" s="37">
        <v>801</v>
      </c>
      <c r="C33" s="37">
        <v>801</v>
      </c>
      <c r="D33" s="38">
        <v>739</v>
      </c>
      <c r="E33" s="39">
        <v>92.259675405742826</v>
      </c>
      <c r="F33" s="38">
        <v>726</v>
      </c>
      <c r="G33" s="39">
        <v>90.636704119850194</v>
      </c>
      <c r="H33" s="38">
        <v>728</v>
      </c>
      <c r="I33" s="39">
        <v>90.886392009987517</v>
      </c>
      <c r="J33" s="38">
        <v>731</v>
      </c>
      <c r="K33" s="39">
        <v>91.260923845193503</v>
      </c>
      <c r="L33" s="38">
        <v>726</v>
      </c>
      <c r="M33" s="39">
        <v>90.636704119850194</v>
      </c>
      <c r="N33" s="38">
        <v>726</v>
      </c>
      <c r="O33" s="39">
        <v>90.636704119850194</v>
      </c>
      <c r="P33" s="38">
        <v>716</v>
      </c>
      <c r="Q33" s="39">
        <v>89.388264669163547</v>
      </c>
      <c r="R33" s="38">
        <v>728</v>
      </c>
      <c r="S33" s="39">
        <v>90.886392009987517</v>
      </c>
      <c r="T33" s="38">
        <v>728</v>
      </c>
      <c r="U33" s="39">
        <v>90.886392009987517</v>
      </c>
      <c r="V33" s="38">
        <v>710</v>
      </c>
      <c r="W33" s="39">
        <v>88.639200998751562</v>
      </c>
    </row>
    <row r="34" spans="1:251" x14ac:dyDescent="0.2">
      <c r="A34" s="34" t="s">
        <v>12</v>
      </c>
      <c r="B34" s="37">
        <v>45</v>
      </c>
      <c r="C34" s="37">
        <v>45</v>
      </c>
      <c r="D34" s="38">
        <v>42</v>
      </c>
      <c r="E34" s="39">
        <v>93.333333333333329</v>
      </c>
      <c r="F34" s="38">
        <v>41</v>
      </c>
      <c r="G34" s="39">
        <v>91.111111111111114</v>
      </c>
      <c r="H34" s="38">
        <v>41</v>
      </c>
      <c r="I34" s="39">
        <v>91.111111111111114</v>
      </c>
      <c r="J34" s="38">
        <v>41</v>
      </c>
      <c r="K34" s="39">
        <v>91.111111111111114</v>
      </c>
      <c r="L34" s="38">
        <v>40</v>
      </c>
      <c r="M34" s="39">
        <v>88.888888888888886</v>
      </c>
      <c r="N34" s="38">
        <v>41</v>
      </c>
      <c r="O34" s="39">
        <v>91.111111111111114</v>
      </c>
      <c r="P34" s="38">
        <v>40</v>
      </c>
      <c r="Q34" s="39">
        <v>88.888888888888886</v>
      </c>
      <c r="R34" s="38">
        <v>41</v>
      </c>
      <c r="S34" s="39">
        <v>91.111111111111114</v>
      </c>
      <c r="T34" s="38">
        <v>41</v>
      </c>
      <c r="U34" s="39">
        <v>91.111111111111114</v>
      </c>
      <c r="V34" s="38">
        <v>39</v>
      </c>
      <c r="W34" s="39">
        <v>86.666666666666671</v>
      </c>
    </row>
    <row r="35" spans="1:251" x14ac:dyDescent="0.2">
      <c r="A35" s="34" t="s">
        <v>13</v>
      </c>
      <c r="B35" s="37">
        <v>331</v>
      </c>
      <c r="C35" s="37">
        <v>331</v>
      </c>
      <c r="D35" s="38">
        <v>297</v>
      </c>
      <c r="E35" s="39">
        <v>89.728096676737167</v>
      </c>
      <c r="F35" s="38">
        <v>293</v>
      </c>
      <c r="G35" s="39">
        <v>88.51963746223565</v>
      </c>
      <c r="H35" s="38">
        <v>294</v>
      </c>
      <c r="I35" s="39">
        <v>88.821752265861022</v>
      </c>
      <c r="J35" s="38">
        <v>295</v>
      </c>
      <c r="K35" s="39">
        <v>89.123867069486408</v>
      </c>
      <c r="L35" s="38">
        <v>293</v>
      </c>
      <c r="M35" s="39">
        <v>88.51963746223565</v>
      </c>
      <c r="N35" s="38">
        <v>296</v>
      </c>
      <c r="O35" s="39">
        <v>89.42598187311178</v>
      </c>
      <c r="P35" s="38">
        <v>293</v>
      </c>
      <c r="Q35" s="39">
        <v>88.51963746223565</v>
      </c>
      <c r="R35" s="38">
        <v>292</v>
      </c>
      <c r="S35" s="39">
        <v>88.217522658610278</v>
      </c>
      <c r="T35" s="38">
        <v>293</v>
      </c>
      <c r="U35" s="39">
        <v>88.51963746223565</v>
      </c>
      <c r="V35" s="38">
        <v>290</v>
      </c>
      <c r="W35" s="39">
        <v>87.61329305135952</v>
      </c>
    </row>
    <row r="36" spans="1:251" x14ac:dyDescent="0.2">
      <c r="A36" s="34" t="s">
        <v>358</v>
      </c>
      <c r="B36" s="37">
        <v>385</v>
      </c>
      <c r="C36" s="37">
        <v>385</v>
      </c>
      <c r="D36" s="38">
        <v>359</v>
      </c>
      <c r="E36" s="39">
        <v>93.246753246753244</v>
      </c>
      <c r="F36" s="38">
        <v>353</v>
      </c>
      <c r="G36" s="39">
        <v>91.688311688311686</v>
      </c>
      <c r="H36" s="38">
        <v>356</v>
      </c>
      <c r="I36" s="39">
        <v>92.467532467532465</v>
      </c>
      <c r="J36" s="38">
        <v>355</v>
      </c>
      <c r="K36" s="39">
        <v>92.20779220779221</v>
      </c>
      <c r="L36" s="38">
        <v>354</v>
      </c>
      <c r="M36" s="39">
        <v>91.948051948051955</v>
      </c>
      <c r="N36" s="38">
        <v>356</v>
      </c>
      <c r="O36" s="39">
        <v>92.467532467532465</v>
      </c>
      <c r="P36" s="38">
        <v>350</v>
      </c>
      <c r="Q36" s="39">
        <v>90.909090909090907</v>
      </c>
      <c r="R36" s="38">
        <v>355</v>
      </c>
      <c r="S36" s="39">
        <v>92.20779220779221</v>
      </c>
      <c r="T36" s="38">
        <v>355</v>
      </c>
      <c r="U36" s="39">
        <v>92.20779220779221</v>
      </c>
      <c r="V36" s="38">
        <v>349</v>
      </c>
      <c r="W36" s="39">
        <v>90.649350649350652</v>
      </c>
    </row>
    <row r="37" spans="1:251" x14ac:dyDescent="0.2">
      <c r="A37" s="34" t="s">
        <v>14</v>
      </c>
      <c r="B37" s="37">
        <v>251</v>
      </c>
      <c r="C37" s="37">
        <v>251</v>
      </c>
      <c r="D37" s="38">
        <v>231</v>
      </c>
      <c r="E37" s="39">
        <v>92.031872509960166</v>
      </c>
      <c r="F37" s="38">
        <v>227</v>
      </c>
      <c r="G37" s="39">
        <v>90.438247011952186</v>
      </c>
      <c r="H37" s="38">
        <v>230</v>
      </c>
      <c r="I37" s="39">
        <v>91.633466135458164</v>
      </c>
      <c r="J37" s="38">
        <v>228</v>
      </c>
      <c r="K37" s="39">
        <v>90.836653386454188</v>
      </c>
      <c r="L37" s="38">
        <v>227</v>
      </c>
      <c r="M37" s="39">
        <v>90.438247011952186</v>
      </c>
      <c r="N37" s="38">
        <v>231</v>
      </c>
      <c r="O37" s="39">
        <v>92.031872509960166</v>
      </c>
      <c r="P37" s="38">
        <v>227</v>
      </c>
      <c r="Q37" s="39">
        <v>90.438247011952186</v>
      </c>
      <c r="R37" s="38">
        <v>228</v>
      </c>
      <c r="S37" s="39">
        <v>90.836653386454188</v>
      </c>
      <c r="T37" s="38">
        <v>226</v>
      </c>
      <c r="U37" s="39">
        <v>90.039840637450197</v>
      </c>
      <c r="V37" s="38">
        <v>223</v>
      </c>
      <c r="W37" s="39">
        <v>88.844621513944219</v>
      </c>
    </row>
    <row r="38" spans="1:251" ht="13.5" thickBot="1" x14ac:dyDescent="0.25">
      <c r="A38" s="40" t="s">
        <v>295</v>
      </c>
      <c r="B38" s="41">
        <f>SUM(B21:B37)</f>
        <v>5867</v>
      </c>
      <c r="C38" s="41">
        <f>SUM(C21:C37)</f>
        <v>5867</v>
      </c>
      <c r="D38" s="41">
        <f>SUM(D21:D37)</f>
        <v>5345</v>
      </c>
      <c r="E38" s="42">
        <f>(D38/B38)*100</f>
        <v>91.102778251235733</v>
      </c>
      <c r="F38" s="41">
        <f>SUM(F21:F37)</f>
        <v>5264</v>
      </c>
      <c r="G38" s="42">
        <f>(F38/C38)*100</f>
        <v>89.722174876427474</v>
      </c>
      <c r="H38" s="41">
        <f>SUM(H21:H37)</f>
        <v>5284</v>
      </c>
      <c r="I38" s="42">
        <f>(H38/B38)*100</f>
        <v>90.063064598602352</v>
      </c>
      <c r="J38" s="41">
        <f>SUM(J21:J37)</f>
        <v>5293</v>
      </c>
      <c r="K38" s="42">
        <f>(J38/C38)*100</f>
        <v>90.21646497358104</v>
      </c>
      <c r="L38" s="41">
        <f>SUM(L21:L37)</f>
        <v>5266</v>
      </c>
      <c r="M38" s="42">
        <f>(L38/C38)*100</f>
        <v>89.756263848644963</v>
      </c>
      <c r="N38" s="41">
        <f>SUM(N21:N37)</f>
        <v>5297</v>
      </c>
      <c r="O38" s="42">
        <f>(N38/B38)*100</f>
        <v>90.284642918016019</v>
      </c>
      <c r="P38" s="41">
        <f>SUM(P21:P37)</f>
        <v>5229</v>
      </c>
      <c r="Q38" s="42">
        <f>(P38/C38)*100</f>
        <v>89.125617862621439</v>
      </c>
      <c r="R38" s="41">
        <f>SUM(R21:R37)</f>
        <v>5279</v>
      </c>
      <c r="S38" s="42">
        <f>(R38/C38)*100</f>
        <v>89.977842168058629</v>
      </c>
      <c r="T38" s="41">
        <f>SUM(T21:T37)</f>
        <v>5263</v>
      </c>
      <c r="U38" s="42">
        <f>(T38/C38)*100</f>
        <v>89.705130390318729</v>
      </c>
      <c r="V38" s="41">
        <f>SUM(V21:V37)</f>
        <v>5166</v>
      </c>
      <c r="W38" s="42">
        <f>(V38/C38)*100</f>
        <v>88.051815237770583</v>
      </c>
    </row>
    <row r="39" spans="1:251" s="28" customFormat="1" ht="25.5" customHeight="1" thickTop="1" x14ac:dyDescent="0.2">
      <c r="A39" s="138" t="s">
        <v>294</v>
      </c>
      <c r="B39" s="145" t="s">
        <v>449</v>
      </c>
      <c r="C39" s="146"/>
      <c r="D39" s="134" t="s">
        <v>450</v>
      </c>
      <c r="E39" s="144"/>
      <c r="F39" s="144"/>
      <c r="G39" s="135"/>
      <c r="H39" s="134" t="s">
        <v>451</v>
      </c>
      <c r="I39" s="143"/>
      <c r="J39" s="144"/>
      <c r="K39" s="142"/>
      <c r="L39" s="134" t="s">
        <v>452</v>
      </c>
      <c r="M39" s="135"/>
      <c r="N39" s="134" t="s">
        <v>453</v>
      </c>
      <c r="O39" s="143"/>
      <c r="P39" s="144"/>
      <c r="Q39" s="142"/>
      <c r="R39" s="134" t="s">
        <v>454</v>
      </c>
      <c r="S39" s="142"/>
      <c r="T39" s="134" t="s">
        <v>455</v>
      </c>
      <c r="U39" s="141"/>
      <c r="V39" s="134" t="s">
        <v>456</v>
      </c>
      <c r="W39" s="141"/>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row>
    <row r="40" spans="1:251" s="32" customFormat="1" ht="25.5" customHeight="1" x14ac:dyDescent="0.2">
      <c r="A40" s="139"/>
      <c r="B40" s="29" t="s">
        <v>303</v>
      </c>
      <c r="C40" s="29" t="s">
        <v>304</v>
      </c>
      <c r="D40" s="30" t="s">
        <v>387</v>
      </c>
      <c r="E40" s="31" t="s">
        <v>293</v>
      </c>
      <c r="F40" s="30" t="s">
        <v>388</v>
      </c>
      <c r="G40" s="31" t="s">
        <v>293</v>
      </c>
      <c r="H40" s="30" t="s">
        <v>387</v>
      </c>
      <c r="I40" s="31" t="s">
        <v>293</v>
      </c>
      <c r="J40" s="30" t="s">
        <v>389</v>
      </c>
      <c r="K40" s="31" t="s">
        <v>293</v>
      </c>
      <c r="L40" s="30" t="s">
        <v>389</v>
      </c>
      <c r="M40" s="31" t="s">
        <v>293</v>
      </c>
      <c r="N40" s="30" t="s">
        <v>387</v>
      </c>
      <c r="O40" s="31" t="s">
        <v>293</v>
      </c>
      <c r="P40" s="30" t="s">
        <v>389</v>
      </c>
      <c r="Q40" s="31" t="s">
        <v>293</v>
      </c>
      <c r="R40" s="30" t="s">
        <v>388</v>
      </c>
      <c r="S40" s="31" t="s">
        <v>293</v>
      </c>
      <c r="T40" s="30" t="s">
        <v>388</v>
      </c>
      <c r="U40" s="31" t="s">
        <v>293</v>
      </c>
      <c r="V40" s="30" t="s">
        <v>390</v>
      </c>
      <c r="W40" s="31" t="s">
        <v>293</v>
      </c>
    </row>
    <row r="41" spans="1:251" ht="18" x14ac:dyDescent="0.25">
      <c r="A41" s="33" t="s">
        <v>316</v>
      </c>
      <c r="B41" s="33"/>
      <c r="C41" s="34"/>
      <c r="D41" s="34"/>
      <c r="E41" s="35"/>
      <c r="F41" s="34"/>
      <c r="G41" s="35"/>
      <c r="H41" s="34"/>
      <c r="I41" s="35"/>
      <c r="J41" s="34"/>
      <c r="K41" s="35"/>
      <c r="L41" s="34"/>
      <c r="M41" s="35"/>
      <c r="N41" s="34"/>
      <c r="O41" s="35"/>
      <c r="P41" s="34"/>
      <c r="Q41" s="35"/>
      <c r="R41" s="34"/>
      <c r="S41" s="35"/>
      <c r="T41" s="34"/>
      <c r="U41" s="35"/>
      <c r="V41" s="34"/>
      <c r="W41" s="35"/>
    </row>
    <row r="42" spans="1:251" x14ac:dyDescent="0.2">
      <c r="A42" s="34" t="s">
        <v>15</v>
      </c>
      <c r="B42" s="37">
        <v>207</v>
      </c>
      <c r="C42" s="37">
        <v>207</v>
      </c>
      <c r="D42" s="38">
        <v>196</v>
      </c>
      <c r="E42" s="39">
        <v>94.685990338164245</v>
      </c>
      <c r="F42" s="38">
        <v>196</v>
      </c>
      <c r="G42" s="39">
        <v>94.685990338164245</v>
      </c>
      <c r="H42" s="38">
        <v>194</v>
      </c>
      <c r="I42" s="39">
        <v>93.719806763285021</v>
      </c>
      <c r="J42" s="38">
        <v>197</v>
      </c>
      <c r="K42" s="39">
        <v>95.169082125603865</v>
      </c>
      <c r="L42" s="38">
        <v>197</v>
      </c>
      <c r="M42" s="39">
        <v>95.169082125603865</v>
      </c>
      <c r="N42" s="38">
        <v>192</v>
      </c>
      <c r="O42" s="39">
        <v>92.753623188405797</v>
      </c>
      <c r="P42" s="38">
        <v>191</v>
      </c>
      <c r="Q42" s="39">
        <v>92.270531400966178</v>
      </c>
      <c r="R42" s="38">
        <v>195</v>
      </c>
      <c r="S42" s="39">
        <v>94.20289855072464</v>
      </c>
      <c r="T42" s="38">
        <v>195</v>
      </c>
      <c r="U42" s="39">
        <v>94.20289855072464</v>
      </c>
      <c r="V42" s="38">
        <v>191</v>
      </c>
      <c r="W42" s="39">
        <v>92.270531400966178</v>
      </c>
    </row>
    <row r="43" spans="1:251" x14ac:dyDescent="0.2">
      <c r="A43" s="34" t="s">
        <v>16</v>
      </c>
      <c r="B43" s="37">
        <v>619</v>
      </c>
      <c r="C43" s="37">
        <v>619</v>
      </c>
      <c r="D43" s="38">
        <v>579</v>
      </c>
      <c r="E43" s="39">
        <v>93.537964458804524</v>
      </c>
      <c r="F43" s="38">
        <v>577</v>
      </c>
      <c r="G43" s="39">
        <v>93.214862681744748</v>
      </c>
      <c r="H43" s="38">
        <v>571</v>
      </c>
      <c r="I43" s="39">
        <v>92.245557350565434</v>
      </c>
      <c r="J43" s="38">
        <v>577</v>
      </c>
      <c r="K43" s="39">
        <v>93.214862681744748</v>
      </c>
      <c r="L43" s="38">
        <v>575</v>
      </c>
      <c r="M43" s="39">
        <v>92.891760904684972</v>
      </c>
      <c r="N43" s="38">
        <v>573</v>
      </c>
      <c r="O43" s="39">
        <v>92.568659127625196</v>
      </c>
      <c r="P43" s="38">
        <v>569</v>
      </c>
      <c r="Q43" s="39">
        <v>91.922455573505658</v>
      </c>
      <c r="R43" s="38">
        <v>574</v>
      </c>
      <c r="S43" s="39">
        <v>92.730210016155084</v>
      </c>
      <c r="T43" s="38">
        <v>577</v>
      </c>
      <c r="U43" s="39">
        <v>93.214862681744748</v>
      </c>
      <c r="V43" s="38">
        <v>561</v>
      </c>
      <c r="W43" s="39">
        <v>90.630048465266555</v>
      </c>
    </row>
    <row r="44" spans="1:251" x14ac:dyDescent="0.2">
      <c r="A44" s="34" t="s">
        <v>17</v>
      </c>
      <c r="B44" s="37">
        <v>218</v>
      </c>
      <c r="C44" s="37">
        <v>218</v>
      </c>
      <c r="D44" s="38">
        <v>202</v>
      </c>
      <c r="E44" s="39">
        <v>92.660550458715591</v>
      </c>
      <c r="F44" s="38">
        <v>201</v>
      </c>
      <c r="G44" s="39">
        <v>92.201834862385326</v>
      </c>
      <c r="H44" s="38">
        <v>201</v>
      </c>
      <c r="I44" s="39">
        <v>92.201834862385326</v>
      </c>
      <c r="J44" s="38">
        <v>201</v>
      </c>
      <c r="K44" s="39">
        <v>92.201834862385326</v>
      </c>
      <c r="L44" s="38">
        <v>201</v>
      </c>
      <c r="M44" s="39">
        <v>92.201834862385326</v>
      </c>
      <c r="N44" s="38">
        <v>202</v>
      </c>
      <c r="O44" s="39">
        <v>92.660550458715591</v>
      </c>
      <c r="P44" s="38">
        <v>200</v>
      </c>
      <c r="Q44" s="39">
        <v>91.743119266055047</v>
      </c>
      <c r="R44" s="38">
        <v>200</v>
      </c>
      <c r="S44" s="39">
        <v>91.743119266055047</v>
      </c>
      <c r="T44" s="38">
        <v>200</v>
      </c>
      <c r="U44" s="39">
        <v>91.743119266055047</v>
      </c>
      <c r="V44" s="38">
        <v>197</v>
      </c>
      <c r="W44" s="39">
        <v>90.366972477064223</v>
      </c>
    </row>
    <row r="45" spans="1:251" x14ac:dyDescent="0.2">
      <c r="A45" s="34" t="s">
        <v>18</v>
      </c>
      <c r="B45" s="37">
        <v>265</v>
      </c>
      <c r="C45" s="37">
        <v>265</v>
      </c>
      <c r="D45" s="38">
        <v>244</v>
      </c>
      <c r="E45" s="39">
        <v>92.075471698113205</v>
      </c>
      <c r="F45" s="38">
        <v>241</v>
      </c>
      <c r="G45" s="39">
        <v>90.943396226415089</v>
      </c>
      <c r="H45" s="38">
        <v>243</v>
      </c>
      <c r="I45" s="39">
        <v>91.698113207547166</v>
      </c>
      <c r="J45" s="38">
        <v>244</v>
      </c>
      <c r="K45" s="39">
        <v>92.075471698113205</v>
      </c>
      <c r="L45" s="38">
        <v>241</v>
      </c>
      <c r="M45" s="39">
        <v>90.943396226415089</v>
      </c>
      <c r="N45" s="38">
        <v>244</v>
      </c>
      <c r="O45" s="39">
        <v>92.075471698113205</v>
      </c>
      <c r="P45" s="38">
        <v>239</v>
      </c>
      <c r="Q45" s="39">
        <v>90.188679245283012</v>
      </c>
      <c r="R45" s="38">
        <v>244</v>
      </c>
      <c r="S45" s="39">
        <v>92.075471698113205</v>
      </c>
      <c r="T45" s="38">
        <v>243</v>
      </c>
      <c r="U45" s="39">
        <v>91.698113207547166</v>
      </c>
      <c r="V45" s="38">
        <v>239</v>
      </c>
      <c r="W45" s="39">
        <v>90.188679245283012</v>
      </c>
    </row>
    <row r="46" spans="1:251" x14ac:dyDescent="0.2">
      <c r="A46" s="34" t="s">
        <v>19</v>
      </c>
      <c r="B46" s="37">
        <v>201</v>
      </c>
      <c r="C46" s="37">
        <v>201</v>
      </c>
      <c r="D46" s="38">
        <v>179</v>
      </c>
      <c r="E46" s="39">
        <v>89.054726368159209</v>
      </c>
      <c r="F46" s="38">
        <v>178</v>
      </c>
      <c r="G46" s="39">
        <v>88.557213930348254</v>
      </c>
      <c r="H46" s="38">
        <v>179</v>
      </c>
      <c r="I46" s="39">
        <v>89.054726368159209</v>
      </c>
      <c r="J46" s="38">
        <v>177</v>
      </c>
      <c r="K46" s="39">
        <v>88.059701492537314</v>
      </c>
      <c r="L46" s="38">
        <v>177</v>
      </c>
      <c r="M46" s="39">
        <v>88.059701492537314</v>
      </c>
      <c r="N46" s="38">
        <v>177</v>
      </c>
      <c r="O46" s="39">
        <v>88.059701492537314</v>
      </c>
      <c r="P46" s="38">
        <v>172</v>
      </c>
      <c r="Q46" s="39">
        <v>85.572139303482587</v>
      </c>
      <c r="R46" s="38">
        <v>178</v>
      </c>
      <c r="S46" s="39">
        <v>88.557213930348254</v>
      </c>
      <c r="T46" s="38">
        <v>176</v>
      </c>
      <c r="U46" s="39">
        <v>87.562189054726375</v>
      </c>
      <c r="V46" s="38">
        <v>170</v>
      </c>
      <c r="W46" s="39">
        <v>84.577114427860693</v>
      </c>
    </row>
    <row r="47" spans="1:251" x14ac:dyDescent="0.2">
      <c r="A47" s="34" t="s">
        <v>20</v>
      </c>
      <c r="B47" s="37">
        <v>893</v>
      </c>
      <c r="C47" s="37">
        <v>893</v>
      </c>
      <c r="D47" s="38">
        <v>835</v>
      </c>
      <c r="E47" s="39">
        <v>93.505039193729004</v>
      </c>
      <c r="F47" s="38">
        <v>818</v>
      </c>
      <c r="G47" s="39">
        <v>91.601343784994398</v>
      </c>
      <c r="H47" s="38">
        <v>829</v>
      </c>
      <c r="I47" s="39">
        <v>92.833146696528559</v>
      </c>
      <c r="J47" s="38">
        <v>821</v>
      </c>
      <c r="K47" s="39">
        <v>91.937290033594621</v>
      </c>
      <c r="L47" s="38">
        <v>817</v>
      </c>
      <c r="M47" s="39">
        <v>91.489361702127653</v>
      </c>
      <c r="N47" s="38">
        <v>827</v>
      </c>
      <c r="O47" s="39">
        <v>92.609182530795067</v>
      </c>
      <c r="P47" s="38">
        <v>813</v>
      </c>
      <c r="Q47" s="39">
        <v>91.041433370660698</v>
      </c>
      <c r="R47" s="38">
        <v>821</v>
      </c>
      <c r="S47" s="39">
        <v>91.937290033594621</v>
      </c>
      <c r="T47" s="38">
        <v>818</v>
      </c>
      <c r="U47" s="39">
        <v>91.601343784994398</v>
      </c>
      <c r="V47" s="38">
        <v>799</v>
      </c>
      <c r="W47" s="39">
        <v>89.473684210526315</v>
      </c>
    </row>
    <row r="48" spans="1:251" x14ac:dyDescent="0.2">
      <c r="A48" s="34" t="s">
        <v>21</v>
      </c>
      <c r="B48" s="37">
        <v>463</v>
      </c>
      <c r="C48" s="37">
        <v>463</v>
      </c>
      <c r="D48" s="38">
        <v>445</v>
      </c>
      <c r="E48" s="39">
        <v>96.112311015118792</v>
      </c>
      <c r="F48" s="38">
        <v>436</v>
      </c>
      <c r="G48" s="39">
        <v>94.168466522678187</v>
      </c>
      <c r="H48" s="38">
        <v>442</v>
      </c>
      <c r="I48" s="39">
        <v>95.464362850971924</v>
      </c>
      <c r="J48" s="38">
        <v>438</v>
      </c>
      <c r="K48" s="39">
        <v>94.600431965442766</v>
      </c>
      <c r="L48" s="38">
        <v>437</v>
      </c>
      <c r="M48" s="39">
        <v>94.384449244060477</v>
      </c>
      <c r="N48" s="38">
        <v>443</v>
      </c>
      <c r="O48" s="39">
        <v>95.680345572354213</v>
      </c>
      <c r="P48" s="38">
        <v>434</v>
      </c>
      <c r="Q48" s="39">
        <v>93.736501079913609</v>
      </c>
      <c r="R48" s="38">
        <v>440</v>
      </c>
      <c r="S48" s="39">
        <v>95.032397408207345</v>
      </c>
      <c r="T48" s="38">
        <v>437</v>
      </c>
      <c r="U48" s="39">
        <v>94.384449244060477</v>
      </c>
      <c r="V48" s="38">
        <v>429</v>
      </c>
      <c r="W48" s="39">
        <v>92.656587473002162</v>
      </c>
    </row>
    <row r="49" spans="1:251" x14ac:dyDescent="0.2">
      <c r="A49" s="34" t="s">
        <v>22</v>
      </c>
      <c r="B49" s="37">
        <v>339</v>
      </c>
      <c r="C49" s="37">
        <v>339</v>
      </c>
      <c r="D49" s="38">
        <v>319</v>
      </c>
      <c r="E49" s="39">
        <v>94.100294985250741</v>
      </c>
      <c r="F49" s="38">
        <v>312</v>
      </c>
      <c r="G49" s="39">
        <v>92.035398230088489</v>
      </c>
      <c r="H49" s="38">
        <v>314</v>
      </c>
      <c r="I49" s="39">
        <v>92.625368731563427</v>
      </c>
      <c r="J49" s="38">
        <v>315</v>
      </c>
      <c r="K49" s="39">
        <v>92.920353982300881</v>
      </c>
      <c r="L49" s="38">
        <v>313</v>
      </c>
      <c r="M49" s="39">
        <v>92.330383480825958</v>
      </c>
      <c r="N49" s="38">
        <v>315</v>
      </c>
      <c r="O49" s="39">
        <v>92.920353982300881</v>
      </c>
      <c r="P49" s="38">
        <v>310</v>
      </c>
      <c r="Q49" s="39">
        <v>91.445427728613566</v>
      </c>
      <c r="R49" s="38">
        <v>313</v>
      </c>
      <c r="S49" s="39">
        <v>92.330383480825958</v>
      </c>
      <c r="T49" s="38">
        <v>311</v>
      </c>
      <c r="U49" s="39">
        <v>91.740412979351035</v>
      </c>
      <c r="V49" s="38">
        <v>305</v>
      </c>
      <c r="W49" s="39">
        <v>89.970501474926252</v>
      </c>
    </row>
    <row r="50" spans="1:251" x14ac:dyDescent="0.2">
      <c r="A50" s="34" t="s">
        <v>23</v>
      </c>
      <c r="B50" s="37">
        <v>303</v>
      </c>
      <c r="C50" s="37">
        <v>303</v>
      </c>
      <c r="D50" s="38">
        <v>283</v>
      </c>
      <c r="E50" s="39">
        <v>93.399339933993403</v>
      </c>
      <c r="F50" s="38">
        <v>282</v>
      </c>
      <c r="G50" s="39">
        <v>93.069306930693074</v>
      </c>
      <c r="H50" s="38">
        <v>280</v>
      </c>
      <c r="I50" s="39">
        <v>92.409240924092416</v>
      </c>
      <c r="J50" s="38">
        <v>284</v>
      </c>
      <c r="K50" s="39">
        <v>93.729372937293732</v>
      </c>
      <c r="L50" s="38">
        <v>282</v>
      </c>
      <c r="M50" s="39">
        <v>93.069306930693074</v>
      </c>
      <c r="N50" s="38">
        <v>278</v>
      </c>
      <c r="O50" s="39">
        <v>91.749174917491743</v>
      </c>
      <c r="P50" s="38">
        <v>280</v>
      </c>
      <c r="Q50" s="39">
        <v>92.409240924092416</v>
      </c>
      <c r="R50" s="38">
        <v>278</v>
      </c>
      <c r="S50" s="39">
        <v>91.749174917491743</v>
      </c>
      <c r="T50" s="38">
        <v>281</v>
      </c>
      <c r="U50" s="39">
        <v>92.739273927392745</v>
      </c>
      <c r="V50" s="38">
        <v>276</v>
      </c>
      <c r="W50" s="39">
        <v>91.089108910891085</v>
      </c>
    </row>
    <row r="51" spans="1:251" ht="12.75" customHeight="1" x14ac:dyDescent="0.2">
      <c r="A51" s="34" t="s">
        <v>359</v>
      </c>
      <c r="B51" s="37">
        <v>261</v>
      </c>
      <c r="C51" s="37">
        <v>261</v>
      </c>
      <c r="D51" s="38">
        <v>248</v>
      </c>
      <c r="E51" s="39">
        <v>95.019157088122611</v>
      </c>
      <c r="F51" s="38">
        <v>247</v>
      </c>
      <c r="G51" s="39">
        <v>94.636015325670499</v>
      </c>
      <c r="H51" s="38">
        <v>247</v>
      </c>
      <c r="I51" s="39">
        <v>94.636015325670499</v>
      </c>
      <c r="J51" s="38">
        <v>249</v>
      </c>
      <c r="K51" s="39">
        <v>95.402298850574709</v>
      </c>
      <c r="L51" s="38">
        <v>247</v>
      </c>
      <c r="M51" s="39">
        <v>94.636015325670499</v>
      </c>
      <c r="N51" s="38">
        <v>250</v>
      </c>
      <c r="O51" s="39">
        <v>95.785440613026822</v>
      </c>
      <c r="P51" s="38">
        <v>247</v>
      </c>
      <c r="Q51" s="39">
        <v>94.636015325670499</v>
      </c>
      <c r="R51" s="38">
        <v>249</v>
      </c>
      <c r="S51" s="39">
        <v>95.402298850574709</v>
      </c>
      <c r="T51" s="38">
        <v>249</v>
      </c>
      <c r="U51" s="39">
        <v>95.402298850574709</v>
      </c>
      <c r="V51" s="38">
        <v>246</v>
      </c>
      <c r="W51" s="39">
        <v>94.252873563218387</v>
      </c>
    </row>
    <row r="52" spans="1:251" x14ac:dyDescent="0.2">
      <c r="A52" s="34" t="s">
        <v>24</v>
      </c>
      <c r="B52" s="37">
        <v>325</v>
      </c>
      <c r="C52" s="37">
        <v>325</v>
      </c>
      <c r="D52" s="38">
        <v>311</v>
      </c>
      <c r="E52" s="39">
        <v>95.692307692307693</v>
      </c>
      <c r="F52" s="38">
        <v>303</v>
      </c>
      <c r="G52" s="39">
        <v>93.230769230769226</v>
      </c>
      <c r="H52" s="38">
        <v>305</v>
      </c>
      <c r="I52" s="39">
        <v>93.84615384615384</v>
      </c>
      <c r="J52" s="38">
        <v>308</v>
      </c>
      <c r="K52" s="39">
        <v>94.769230769230774</v>
      </c>
      <c r="L52" s="38">
        <v>303</v>
      </c>
      <c r="M52" s="39">
        <v>93.230769230769226</v>
      </c>
      <c r="N52" s="38">
        <v>304</v>
      </c>
      <c r="O52" s="39">
        <v>93.538461538461533</v>
      </c>
      <c r="P52" s="38">
        <v>302</v>
      </c>
      <c r="Q52" s="39">
        <v>92.92307692307692</v>
      </c>
      <c r="R52" s="38">
        <v>310</v>
      </c>
      <c r="S52" s="39">
        <v>95.384615384615387</v>
      </c>
      <c r="T52" s="38">
        <v>307</v>
      </c>
      <c r="U52" s="39">
        <v>94.461538461538467</v>
      </c>
      <c r="V52" s="38">
        <v>299</v>
      </c>
      <c r="W52" s="39">
        <v>92</v>
      </c>
    </row>
    <row r="53" spans="1:251" x14ac:dyDescent="0.2">
      <c r="A53" s="34" t="s">
        <v>25</v>
      </c>
      <c r="B53" s="43">
        <v>138</v>
      </c>
      <c r="C53" s="44">
        <v>138</v>
      </c>
      <c r="D53" s="38">
        <v>127</v>
      </c>
      <c r="E53" s="39">
        <v>92.028985507246375</v>
      </c>
      <c r="F53" s="38">
        <v>126</v>
      </c>
      <c r="G53" s="39">
        <v>91.304347826086953</v>
      </c>
      <c r="H53" s="38">
        <v>126</v>
      </c>
      <c r="I53" s="39">
        <v>91.304347826086953</v>
      </c>
      <c r="J53" s="38">
        <v>127</v>
      </c>
      <c r="K53" s="39">
        <v>92.028985507246375</v>
      </c>
      <c r="L53" s="38">
        <v>126</v>
      </c>
      <c r="M53" s="39">
        <v>91.304347826086953</v>
      </c>
      <c r="N53" s="38">
        <v>127</v>
      </c>
      <c r="O53" s="39">
        <v>92.028985507246375</v>
      </c>
      <c r="P53" s="38">
        <v>126</v>
      </c>
      <c r="Q53" s="39">
        <v>91.304347826086953</v>
      </c>
      <c r="R53" s="38">
        <v>127</v>
      </c>
      <c r="S53" s="39">
        <v>92.028985507246375</v>
      </c>
      <c r="T53" s="38">
        <v>127</v>
      </c>
      <c r="U53" s="39">
        <v>92.028985507246375</v>
      </c>
      <c r="V53" s="38">
        <v>126</v>
      </c>
      <c r="W53" s="39">
        <v>91.304347826086953</v>
      </c>
    </row>
    <row r="54" spans="1:251" ht="13.5" thickBot="1" x14ac:dyDescent="0.25">
      <c r="A54" s="40" t="s">
        <v>295</v>
      </c>
      <c r="B54" s="41">
        <f>SUM(B42:B53)</f>
        <v>4232</v>
      </c>
      <c r="C54" s="41">
        <f>SUM(C42:C53)</f>
        <v>4232</v>
      </c>
      <c r="D54" s="41">
        <f>SUM(D42:D53)</f>
        <v>3968</v>
      </c>
      <c r="E54" s="42">
        <f>(D54/B54)*100</f>
        <v>93.761814744801512</v>
      </c>
      <c r="F54" s="41">
        <f>SUM(F42:F53)</f>
        <v>3917</v>
      </c>
      <c r="G54" s="42">
        <f>(F54/C54)*100</f>
        <v>92.556710775047264</v>
      </c>
      <c r="H54" s="41">
        <f>SUM(H42:H53)</f>
        <v>3931</v>
      </c>
      <c r="I54" s="42">
        <f>(H54/B54)*100</f>
        <v>92.887523629489593</v>
      </c>
      <c r="J54" s="41">
        <f>SUM(J42:J53)</f>
        <v>3938</v>
      </c>
      <c r="K54" s="42">
        <f>(J54/C54)*100</f>
        <v>93.052930056710764</v>
      </c>
      <c r="L54" s="41">
        <f>SUM(L42:L53)</f>
        <v>3916</v>
      </c>
      <c r="M54" s="42">
        <f>(L54/C54)*100</f>
        <v>92.533081285444226</v>
      </c>
      <c r="N54" s="41">
        <f>SUM(N42:N53)</f>
        <v>3932</v>
      </c>
      <c r="O54" s="42">
        <f>(N54/B54)*100</f>
        <v>92.911153119092631</v>
      </c>
      <c r="P54" s="41">
        <f>SUM(P42:P53)</f>
        <v>3883</v>
      </c>
      <c r="Q54" s="42">
        <f>(P54/C54)*100</f>
        <v>91.753308128544418</v>
      </c>
      <c r="R54" s="41">
        <f>SUM(R42:R53)</f>
        <v>3929</v>
      </c>
      <c r="S54" s="42">
        <f>(R54/C54)*100</f>
        <v>92.840264650283558</v>
      </c>
      <c r="T54" s="41">
        <f>SUM(T42:T53)</f>
        <v>3921</v>
      </c>
      <c r="U54" s="42">
        <f>(T54/C54)*100</f>
        <v>92.651228733459362</v>
      </c>
      <c r="V54" s="41">
        <f>SUM(V42:V53)</f>
        <v>3838</v>
      </c>
      <c r="W54" s="42">
        <f>(V54/C54)*100</f>
        <v>90.689981096408317</v>
      </c>
    </row>
    <row r="55" spans="1:251" s="28" customFormat="1" ht="25.5" customHeight="1" thickTop="1" x14ac:dyDescent="0.2">
      <c r="A55" s="138" t="s">
        <v>294</v>
      </c>
      <c r="B55" s="145" t="s">
        <v>449</v>
      </c>
      <c r="C55" s="146"/>
      <c r="D55" s="134" t="s">
        <v>450</v>
      </c>
      <c r="E55" s="144"/>
      <c r="F55" s="144"/>
      <c r="G55" s="135"/>
      <c r="H55" s="134" t="s">
        <v>451</v>
      </c>
      <c r="I55" s="143"/>
      <c r="J55" s="144"/>
      <c r="K55" s="142"/>
      <c r="L55" s="134" t="s">
        <v>452</v>
      </c>
      <c r="M55" s="135"/>
      <c r="N55" s="134" t="s">
        <v>453</v>
      </c>
      <c r="O55" s="143"/>
      <c r="P55" s="144"/>
      <c r="Q55" s="142"/>
      <c r="R55" s="134" t="s">
        <v>454</v>
      </c>
      <c r="S55" s="142"/>
      <c r="T55" s="134" t="s">
        <v>455</v>
      </c>
      <c r="U55" s="141"/>
      <c r="V55" s="134" t="s">
        <v>456</v>
      </c>
      <c r="W55" s="141"/>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row>
    <row r="56" spans="1:251" s="32" customFormat="1" ht="25.5" customHeight="1" x14ac:dyDescent="0.2">
      <c r="A56" s="139"/>
      <c r="B56" s="29" t="s">
        <v>303</v>
      </c>
      <c r="C56" s="29" t="s">
        <v>304</v>
      </c>
      <c r="D56" s="30" t="s">
        <v>387</v>
      </c>
      <c r="E56" s="31" t="s">
        <v>293</v>
      </c>
      <c r="F56" s="30" t="s">
        <v>388</v>
      </c>
      <c r="G56" s="31" t="s">
        <v>293</v>
      </c>
      <c r="H56" s="30" t="s">
        <v>387</v>
      </c>
      <c r="I56" s="31" t="s">
        <v>293</v>
      </c>
      <c r="J56" s="30" t="s">
        <v>389</v>
      </c>
      <c r="K56" s="31" t="s">
        <v>293</v>
      </c>
      <c r="L56" s="30" t="s">
        <v>389</v>
      </c>
      <c r="M56" s="31" t="s">
        <v>293</v>
      </c>
      <c r="N56" s="30" t="s">
        <v>387</v>
      </c>
      <c r="O56" s="31" t="s">
        <v>293</v>
      </c>
      <c r="P56" s="30" t="s">
        <v>389</v>
      </c>
      <c r="Q56" s="31" t="s">
        <v>293</v>
      </c>
      <c r="R56" s="30" t="s">
        <v>388</v>
      </c>
      <c r="S56" s="31" t="s">
        <v>293</v>
      </c>
      <c r="T56" s="30" t="s">
        <v>388</v>
      </c>
      <c r="U56" s="31" t="s">
        <v>293</v>
      </c>
      <c r="V56" s="30" t="s">
        <v>390</v>
      </c>
      <c r="W56" s="31" t="s">
        <v>293</v>
      </c>
    </row>
    <row r="57" spans="1:251" ht="18" x14ac:dyDescent="0.25">
      <c r="A57" s="33" t="s">
        <v>317</v>
      </c>
      <c r="B57" s="33"/>
      <c r="C57" s="34"/>
      <c r="D57" s="34"/>
      <c r="E57" s="35"/>
      <c r="F57" s="34"/>
      <c r="G57" s="35"/>
      <c r="H57" s="34"/>
      <c r="I57" s="35"/>
      <c r="J57" s="34"/>
      <c r="K57" s="35"/>
      <c r="L57" s="34"/>
      <c r="M57" s="35"/>
      <c r="N57" s="34"/>
      <c r="O57" s="35"/>
      <c r="P57" s="34"/>
      <c r="Q57" s="35"/>
      <c r="R57" s="34"/>
      <c r="S57" s="35"/>
      <c r="T57" s="34"/>
      <c r="U57" s="35"/>
      <c r="V57" s="34"/>
      <c r="W57" s="35"/>
    </row>
    <row r="58" spans="1:251" x14ac:dyDescent="0.2">
      <c r="A58" s="34" t="s">
        <v>28</v>
      </c>
      <c r="B58" s="37">
        <v>264</v>
      </c>
      <c r="C58" s="37">
        <v>264</v>
      </c>
      <c r="D58" s="38">
        <v>248</v>
      </c>
      <c r="E58" s="39">
        <v>93.939393939393938</v>
      </c>
      <c r="F58" s="38">
        <v>247</v>
      </c>
      <c r="G58" s="39">
        <v>93.560606060606062</v>
      </c>
      <c r="H58" s="38">
        <v>248</v>
      </c>
      <c r="I58" s="39">
        <v>93.939393939393938</v>
      </c>
      <c r="J58" s="38">
        <v>247</v>
      </c>
      <c r="K58" s="39">
        <v>93.560606060606062</v>
      </c>
      <c r="L58" s="38">
        <v>247</v>
      </c>
      <c r="M58" s="39">
        <v>93.560606060606062</v>
      </c>
      <c r="N58" s="38">
        <v>246</v>
      </c>
      <c r="O58" s="39">
        <v>93.181818181818187</v>
      </c>
      <c r="P58" s="38">
        <v>245</v>
      </c>
      <c r="Q58" s="39">
        <v>92.803030303030297</v>
      </c>
      <c r="R58" s="38">
        <v>247</v>
      </c>
      <c r="S58" s="39">
        <v>93.560606060606062</v>
      </c>
      <c r="T58" s="38">
        <v>247</v>
      </c>
      <c r="U58" s="39">
        <v>93.560606060606062</v>
      </c>
      <c r="V58" s="38">
        <v>243</v>
      </c>
      <c r="W58" s="39">
        <v>92.045454545454547</v>
      </c>
    </row>
    <row r="59" spans="1:251" x14ac:dyDescent="0.2">
      <c r="A59" s="34" t="s">
        <v>29</v>
      </c>
      <c r="B59" s="37">
        <v>1002</v>
      </c>
      <c r="C59" s="37">
        <v>1002</v>
      </c>
      <c r="D59" s="38">
        <v>938</v>
      </c>
      <c r="E59" s="39">
        <v>93.612774451097806</v>
      </c>
      <c r="F59" s="38">
        <v>923</v>
      </c>
      <c r="G59" s="39">
        <v>92.115768463073849</v>
      </c>
      <c r="H59" s="38">
        <v>928</v>
      </c>
      <c r="I59" s="39">
        <v>92.614770459081839</v>
      </c>
      <c r="J59" s="38">
        <v>931</v>
      </c>
      <c r="K59" s="39">
        <v>92.914171656686634</v>
      </c>
      <c r="L59" s="38">
        <v>923</v>
      </c>
      <c r="M59" s="39">
        <v>92.115768463073849</v>
      </c>
      <c r="N59" s="38">
        <v>933</v>
      </c>
      <c r="O59" s="39">
        <v>93.113772455089816</v>
      </c>
      <c r="P59" s="38">
        <v>921</v>
      </c>
      <c r="Q59" s="39">
        <v>91.916167664670652</v>
      </c>
      <c r="R59" s="38">
        <v>926</v>
      </c>
      <c r="S59" s="39">
        <v>92.415169660678643</v>
      </c>
      <c r="T59" s="38">
        <v>923</v>
      </c>
      <c r="U59" s="39">
        <v>92.115768463073849</v>
      </c>
      <c r="V59" s="38">
        <v>901</v>
      </c>
      <c r="W59" s="39">
        <v>89.920159680638719</v>
      </c>
    </row>
    <row r="60" spans="1:251" x14ac:dyDescent="0.2">
      <c r="A60" s="34" t="s">
        <v>33</v>
      </c>
      <c r="B60" s="37">
        <v>643</v>
      </c>
      <c r="C60" s="37">
        <v>643</v>
      </c>
      <c r="D60" s="38">
        <v>612</v>
      </c>
      <c r="E60" s="39">
        <v>95.178849144634526</v>
      </c>
      <c r="F60" s="38">
        <v>609</v>
      </c>
      <c r="G60" s="39">
        <v>94.712286158631414</v>
      </c>
      <c r="H60" s="38">
        <v>609</v>
      </c>
      <c r="I60" s="39">
        <v>94.712286158631414</v>
      </c>
      <c r="J60" s="38">
        <v>610</v>
      </c>
      <c r="K60" s="39">
        <v>94.867807153965785</v>
      </c>
      <c r="L60" s="38">
        <v>608</v>
      </c>
      <c r="M60" s="39">
        <v>94.556765163297044</v>
      </c>
      <c r="N60" s="38">
        <v>610</v>
      </c>
      <c r="O60" s="39">
        <v>94.867807153965785</v>
      </c>
      <c r="P60" s="38">
        <v>608</v>
      </c>
      <c r="Q60" s="39">
        <v>94.556765163297044</v>
      </c>
      <c r="R60" s="38">
        <v>609</v>
      </c>
      <c r="S60" s="39">
        <v>94.712286158631414</v>
      </c>
      <c r="T60" s="38">
        <v>610</v>
      </c>
      <c r="U60" s="39">
        <v>94.867807153965785</v>
      </c>
      <c r="V60" s="38">
        <v>600</v>
      </c>
      <c r="W60" s="39">
        <v>93.312597200622079</v>
      </c>
    </row>
    <row r="61" spans="1:251" x14ac:dyDescent="0.2">
      <c r="A61" s="34" t="s">
        <v>36</v>
      </c>
      <c r="B61" s="37">
        <v>602</v>
      </c>
      <c r="C61" s="37">
        <v>602</v>
      </c>
      <c r="D61" s="38">
        <v>544</v>
      </c>
      <c r="E61" s="39">
        <v>90.365448504983391</v>
      </c>
      <c r="F61" s="38">
        <v>536</v>
      </c>
      <c r="G61" s="39">
        <v>89.036544850498345</v>
      </c>
      <c r="H61" s="38">
        <v>538</v>
      </c>
      <c r="I61" s="39">
        <v>89.368770764119603</v>
      </c>
      <c r="J61" s="38">
        <v>541</v>
      </c>
      <c r="K61" s="39">
        <v>89.867109634551497</v>
      </c>
      <c r="L61" s="38">
        <v>536</v>
      </c>
      <c r="M61" s="39">
        <v>89.036544850498345</v>
      </c>
      <c r="N61" s="38">
        <v>537</v>
      </c>
      <c r="O61" s="39">
        <v>89.202657807308967</v>
      </c>
      <c r="P61" s="38">
        <v>529</v>
      </c>
      <c r="Q61" s="39">
        <v>87.873754152823921</v>
      </c>
      <c r="R61" s="38">
        <v>535</v>
      </c>
      <c r="S61" s="39">
        <v>88.870431893687709</v>
      </c>
      <c r="T61" s="38">
        <v>537</v>
      </c>
      <c r="U61" s="39">
        <v>89.202657807308967</v>
      </c>
      <c r="V61" s="38">
        <v>526</v>
      </c>
      <c r="W61" s="39">
        <v>87.375415282392026</v>
      </c>
    </row>
    <row r="62" spans="1:251" x14ac:dyDescent="0.2">
      <c r="A62" s="34" t="s">
        <v>39</v>
      </c>
      <c r="B62" s="37">
        <v>164</v>
      </c>
      <c r="C62" s="37">
        <v>164</v>
      </c>
      <c r="D62" s="38">
        <v>158</v>
      </c>
      <c r="E62" s="39">
        <v>96.341463414634148</v>
      </c>
      <c r="F62" s="38">
        <v>156</v>
      </c>
      <c r="G62" s="39">
        <v>95.121951219512198</v>
      </c>
      <c r="H62" s="38">
        <v>156</v>
      </c>
      <c r="I62" s="39">
        <v>95.121951219512198</v>
      </c>
      <c r="J62" s="38">
        <v>157</v>
      </c>
      <c r="K62" s="39">
        <v>95.731707317073173</v>
      </c>
      <c r="L62" s="38">
        <v>156</v>
      </c>
      <c r="M62" s="39">
        <v>95.121951219512198</v>
      </c>
      <c r="N62" s="38">
        <v>158</v>
      </c>
      <c r="O62" s="39">
        <v>96.341463414634148</v>
      </c>
      <c r="P62" s="38">
        <v>156</v>
      </c>
      <c r="Q62" s="39">
        <v>95.121951219512198</v>
      </c>
      <c r="R62" s="38">
        <v>157</v>
      </c>
      <c r="S62" s="39">
        <v>95.731707317073173</v>
      </c>
      <c r="T62" s="38">
        <v>156</v>
      </c>
      <c r="U62" s="39">
        <v>95.121951219512198</v>
      </c>
      <c r="V62" s="38">
        <v>155</v>
      </c>
      <c r="W62" s="39">
        <v>94.512195121951223</v>
      </c>
    </row>
    <row r="63" spans="1:251" x14ac:dyDescent="0.2">
      <c r="A63" s="34" t="s">
        <v>40</v>
      </c>
      <c r="B63" s="37">
        <v>174</v>
      </c>
      <c r="C63" s="37">
        <v>174</v>
      </c>
      <c r="D63" s="38">
        <v>167</v>
      </c>
      <c r="E63" s="39">
        <v>95.977011494252878</v>
      </c>
      <c r="F63" s="38">
        <v>166</v>
      </c>
      <c r="G63" s="39">
        <v>95.402298850574709</v>
      </c>
      <c r="H63" s="38">
        <v>165</v>
      </c>
      <c r="I63" s="39">
        <v>94.827586206896555</v>
      </c>
      <c r="J63" s="38">
        <v>166</v>
      </c>
      <c r="K63" s="39">
        <v>95.402298850574709</v>
      </c>
      <c r="L63" s="38">
        <v>166</v>
      </c>
      <c r="M63" s="39">
        <v>95.402298850574709</v>
      </c>
      <c r="N63" s="38">
        <v>165</v>
      </c>
      <c r="O63" s="39">
        <v>94.827586206896555</v>
      </c>
      <c r="P63" s="38">
        <v>164</v>
      </c>
      <c r="Q63" s="39">
        <v>94.252873563218387</v>
      </c>
      <c r="R63" s="38">
        <v>162</v>
      </c>
      <c r="S63" s="39">
        <v>93.103448275862064</v>
      </c>
      <c r="T63" s="38">
        <v>163</v>
      </c>
      <c r="U63" s="39">
        <v>93.678160919540232</v>
      </c>
      <c r="V63" s="38">
        <v>160</v>
      </c>
      <c r="W63" s="39">
        <v>91.954022988505741</v>
      </c>
    </row>
    <row r="64" spans="1:251" x14ac:dyDescent="0.2">
      <c r="A64" s="34" t="s">
        <v>41</v>
      </c>
      <c r="B64" s="37">
        <v>324</v>
      </c>
      <c r="C64" s="37">
        <v>324</v>
      </c>
      <c r="D64" s="38">
        <v>315</v>
      </c>
      <c r="E64" s="39">
        <v>97.222222222222229</v>
      </c>
      <c r="F64" s="38">
        <v>311</v>
      </c>
      <c r="G64" s="39">
        <v>95.987654320987659</v>
      </c>
      <c r="H64" s="38">
        <v>312</v>
      </c>
      <c r="I64" s="39">
        <v>96.296296296296291</v>
      </c>
      <c r="J64" s="38">
        <v>314</v>
      </c>
      <c r="K64" s="39">
        <v>96.913580246913583</v>
      </c>
      <c r="L64" s="38">
        <v>312</v>
      </c>
      <c r="M64" s="39">
        <v>96.296296296296291</v>
      </c>
      <c r="N64" s="38">
        <v>314</v>
      </c>
      <c r="O64" s="39">
        <v>96.913580246913583</v>
      </c>
      <c r="P64" s="38">
        <v>313</v>
      </c>
      <c r="Q64" s="39">
        <v>96.604938271604937</v>
      </c>
      <c r="R64" s="38">
        <v>312</v>
      </c>
      <c r="S64" s="39">
        <v>96.296296296296291</v>
      </c>
      <c r="T64" s="38">
        <v>314</v>
      </c>
      <c r="U64" s="39">
        <v>96.913580246913583</v>
      </c>
      <c r="V64" s="38">
        <v>309</v>
      </c>
      <c r="W64" s="39">
        <v>95.370370370370367</v>
      </c>
    </row>
    <row r="65" spans="1:251" x14ac:dyDescent="0.2">
      <c r="A65" s="34" t="s">
        <v>43</v>
      </c>
      <c r="B65" s="37">
        <v>241</v>
      </c>
      <c r="C65" s="37">
        <v>241</v>
      </c>
      <c r="D65" s="38">
        <v>174</v>
      </c>
      <c r="E65" s="39">
        <v>72.199170124481327</v>
      </c>
      <c r="F65" s="38">
        <v>170</v>
      </c>
      <c r="G65" s="39">
        <v>70.539419087136935</v>
      </c>
      <c r="H65" s="38">
        <v>171</v>
      </c>
      <c r="I65" s="39">
        <v>70.954356846473033</v>
      </c>
      <c r="J65" s="38">
        <v>170</v>
      </c>
      <c r="K65" s="39">
        <v>70.539419087136935</v>
      </c>
      <c r="L65" s="38">
        <v>171</v>
      </c>
      <c r="M65" s="39">
        <v>70.954356846473033</v>
      </c>
      <c r="N65" s="38">
        <v>169</v>
      </c>
      <c r="O65" s="39">
        <v>70.124481327800837</v>
      </c>
      <c r="P65" s="38">
        <v>168</v>
      </c>
      <c r="Q65" s="39">
        <v>69.709543568464724</v>
      </c>
      <c r="R65" s="38">
        <v>167</v>
      </c>
      <c r="S65" s="39">
        <v>69.294605809128626</v>
      </c>
      <c r="T65" s="38">
        <v>166</v>
      </c>
      <c r="U65" s="39">
        <v>68.879668049792528</v>
      </c>
      <c r="V65" s="38">
        <v>164</v>
      </c>
      <c r="W65" s="39">
        <v>68.049792531120332</v>
      </c>
    </row>
    <row r="66" spans="1:251" x14ac:dyDescent="0.2">
      <c r="A66" s="34" t="s">
        <v>44</v>
      </c>
      <c r="B66" s="37">
        <v>367</v>
      </c>
      <c r="C66" s="37">
        <v>367</v>
      </c>
      <c r="D66" s="38">
        <v>332</v>
      </c>
      <c r="E66" s="39">
        <v>90.463215258855584</v>
      </c>
      <c r="F66" s="38">
        <v>329</v>
      </c>
      <c r="G66" s="39">
        <v>89.64577656675749</v>
      </c>
      <c r="H66" s="38">
        <v>330</v>
      </c>
      <c r="I66" s="39">
        <v>89.918256130790198</v>
      </c>
      <c r="J66" s="38">
        <v>329</v>
      </c>
      <c r="K66" s="39">
        <v>89.64577656675749</v>
      </c>
      <c r="L66" s="38">
        <v>330</v>
      </c>
      <c r="M66" s="39">
        <v>89.918256130790198</v>
      </c>
      <c r="N66" s="38">
        <v>329</v>
      </c>
      <c r="O66" s="39">
        <v>89.64577656675749</v>
      </c>
      <c r="P66" s="38">
        <v>328</v>
      </c>
      <c r="Q66" s="39">
        <v>89.373297002724797</v>
      </c>
      <c r="R66" s="38">
        <v>329</v>
      </c>
      <c r="S66" s="39">
        <v>89.64577656675749</v>
      </c>
      <c r="T66" s="38">
        <v>326</v>
      </c>
      <c r="U66" s="39">
        <v>88.828337874659397</v>
      </c>
      <c r="V66" s="38">
        <v>325</v>
      </c>
      <c r="W66" s="39">
        <v>88.555858310626704</v>
      </c>
    </row>
    <row r="67" spans="1:251" x14ac:dyDescent="0.2">
      <c r="A67" s="34" t="s">
        <v>48</v>
      </c>
      <c r="B67" s="37">
        <v>285</v>
      </c>
      <c r="C67" s="37">
        <v>285</v>
      </c>
      <c r="D67" s="38">
        <v>232</v>
      </c>
      <c r="E67" s="39">
        <v>81.403508771929822</v>
      </c>
      <c r="F67" s="38">
        <v>231</v>
      </c>
      <c r="G67" s="39">
        <v>81.05263157894737</v>
      </c>
      <c r="H67" s="38">
        <v>231</v>
      </c>
      <c r="I67" s="39">
        <v>81.05263157894737</v>
      </c>
      <c r="J67" s="38">
        <v>231</v>
      </c>
      <c r="K67" s="39">
        <v>81.05263157894737</v>
      </c>
      <c r="L67" s="38">
        <v>231</v>
      </c>
      <c r="M67" s="39">
        <v>81.05263157894737</v>
      </c>
      <c r="N67" s="38">
        <v>229</v>
      </c>
      <c r="O67" s="39">
        <v>80.350877192982452</v>
      </c>
      <c r="P67" s="38">
        <v>228</v>
      </c>
      <c r="Q67" s="39">
        <v>80</v>
      </c>
      <c r="R67" s="38">
        <v>230</v>
      </c>
      <c r="S67" s="39">
        <v>80.701754385964918</v>
      </c>
      <c r="T67" s="38">
        <v>230</v>
      </c>
      <c r="U67" s="39">
        <v>80.701754385964918</v>
      </c>
      <c r="V67" s="38">
        <v>226</v>
      </c>
      <c r="W67" s="39">
        <v>79.298245614035082</v>
      </c>
    </row>
    <row r="68" spans="1:251" x14ac:dyDescent="0.2">
      <c r="A68" s="34" t="s">
        <v>49</v>
      </c>
      <c r="B68" s="43">
        <v>1318</v>
      </c>
      <c r="C68" s="37">
        <v>1318</v>
      </c>
      <c r="D68" s="38">
        <v>1232</v>
      </c>
      <c r="E68" s="39">
        <v>93.474962063732931</v>
      </c>
      <c r="F68" s="38">
        <v>1209</v>
      </c>
      <c r="G68" s="39">
        <v>91.729893778452194</v>
      </c>
      <c r="H68" s="38">
        <v>1214</v>
      </c>
      <c r="I68" s="39">
        <v>92.1092564491654</v>
      </c>
      <c r="J68" s="38">
        <v>1219</v>
      </c>
      <c r="K68" s="39">
        <v>92.488619119878607</v>
      </c>
      <c r="L68" s="38">
        <v>1209</v>
      </c>
      <c r="M68" s="39">
        <v>91.729893778452194</v>
      </c>
      <c r="N68" s="38">
        <v>1215</v>
      </c>
      <c r="O68" s="39">
        <v>92.185128983308047</v>
      </c>
      <c r="P68" s="38">
        <v>1204</v>
      </c>
      <c r="Q68" s="39">
        <v>91.350531107739002</v>
      </c>
      <c r="R68" s="38">
        <v>1207</v>
      </c>
      <c r="S68" s="39">
        <v>91.578148710166914</v>
      </c>
      <c r="T68" s="38">
        <v>1209</v>
      </c>
      <c r="U68" s="39">
        <v>91.729893778452194</v>
      </c>
      <c r="V68" s="38">
        <v>1189</v>
      </c>
      <c r="W68" s="39">
        <v>90.212443095599397</v>
      </c>
    </row>
    <row r="69" spans="1:251" ht="13.5" thickBot="1" x14ac:dyDescent="0.25">
      <c r="A69" s="40" t="s">
        <v>295</v>
      </c>
      <c r="B69" s="41">
        <f>SUM(B58:B68)</f>
        <v>5384</v>
      </c>
      <c r="C69" s="41">
        <f>SUM(C58:C68)</f>
        <v>5384</v>
      </c>
      <c r="D69" s="41">
        <f>SUM(D58:D68)</f>
        <v>4952</v>
      </c>
      <c r="E69" s="42">
        <f>(D69/B69)*100</f>
        <v>91.976225854383358</v>
      </c>
      <c r="F69" s="41">
        <f>SUM(F58:F68)</f>
        <v>4887</v>
      </c>
      <c r="G69" s="42">
        <f>(F69/C69)*100</f>
        <v>90.768945022288264</v>
      </c>
      <c r="H69" s="41">
        <f>SUM(H58:H68)</f>
        <v>4902</v>
      </c>
      <c r="I69" s="42">
        <f>(H69/B69)*100</f>
        <v>91.047548291233284</v>
      </c>
      <c r="J69" s="41">
        <f>SUM(J58:J68)</f>
        <v>4915</v>
      </c>
      <c r="K69" s="42">
        <f>(J69/C69)*100</f>
        <v>91.289004457652297</v>
      </c>
      <c r="L69" s="41">
        <f>SUM(L58:L68)</f>
        <v>4889</v>
      </c>
      <c r="M69" s="42">
        <f>(L69/C69)*100</f>
        <v>90.806092124814271</v>
      </c>
      <c r="N69" s="41">
        <f>SUM(N58:N68)</f>
        <v>4905</v>
      </c>
      <c r="O69" s="42">
        <f>(N69/B69)*100</f>
        <v>91.103268945022293</v>
      </c>
      <c r="P69" s="41">
        <f>SUM(P58:P68)</f>
        <v>4864</v>
      </c>
      <c r="Q69" s="42">
        <f>(P69/C69)*100</f>
        <v>90.341753343239233</v>
      </c>
      <c r="R69" s="41">
        <f>SUM(R58:R68)</f>
        <v>4881</v>
      </c>
      <c r="S69" s="42">
        <f>(R69/C69)*100</f>
        <v>90.657503714710259</v>
      </c>
      <c r="T69" s="41">
        <f>SUM(T58:T68)</f>
        <v>4881</v>
      </c>
      <c r="U69" s="42">
        <f>(T69/C69)*100</f>
        <v>90.657503714710259</v>
      </c>
      <c r="V69" s="41">
        <f>SUM(V58:V68)</f>
        <v>4798</v>
      </c>
      <c r="W69" s="42">
        <f>(V69/C69)*100</f>
        <v>89.115898959881136</v>
      </c>
    </row>
    <row r="70" spans="1:251" s="28" customFormat="1" ht="25.5" customHeight="1" thickTop="1" x14ac:dyDescent="0.2">
      <c r="A70" s="138" t="s">
        <v>294</v>
      </c>
      <c r="B70" s="145" t="s">
        <v>449</v>
      </c>
      <c r="C70" s="146"/>
      <c r="D70" s="134" t="s">
        <v>450</v>
      </c>
      <c r="E70" s="144"/>
      <c r="F70" s="144"/>
      <c r="G70" s="135"/>
      <c r="H70" s="134" t="s">
        <v>451</v>
      </c>
      <c r="I70" s="143"/>
      <c r="J70" s="144"/>
      <c r="K70" s="142"/>
      <c r="L70" s="134" t="s">
        <v>452</v>
      </c>
      <c r="M70" s="135"/>
      <c r="N70" s="134" t="s">
        <v>453</v>
      </c>
      <c r="O70" s="143"/>
      <c r="P70" s="144"/>
      <c r="Q70" s="142"/>
      <c r="R70" s="134" t="s">
        <v>454</v>
      </c>
      <c r="S70" s="142"/>
      <c r="T70" s="134" t="s">
        <v>455</v>
      </c>
      <c r="U70" s="141"/>
      <c r="V70" s="134" t="s">
        <v>456</v>
      </c>
      <c r="W70" s="141"/>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row>
    <row r="71" spans="1:251" s="32" customFormat="1" ht="25.5" customHeight="1" x14ac:dyDescent="0.2">
      <c r="A71" s="139"/>
      <c r="B71" s="29" t="s">
        <v>303</v>
      </c>
      <c r="C71" s="29" t="s">
        <v>304</v>
      </c>
      <c r="D71" s="30" t="s">
        <v>387</v>
      </c>
      <c r="E71" s="31" t="s">
        <v>293</v>
      </c>
      <c r="F71" s="30" t="s">
        <v>388</v>
      </c>
      <c r="G71" s="31" t="s">
        <v>293</v>
      </c>
      <c r="H71" s="30" t="s">
        <v>387</v>
      </c>
      <c r="I71" s="31" t="s">
        <v>293</v>
      </c>
      <c r="J71" s="30" t="s">
        <v>389</v>
      </c>
      <c r="K71" s="31" t="s">
        <v>293</v>
      </c>
      <c r="L71" s="30" t="s">
        <v>389</v>
      </c>
      <c r="M71" s="31" t="s">
        <v>293</v>
      </c>
      <c r="N71" s="30" t="s">
        <v>387</v>
      </c>
      <c r="O71" s="31" t="s">
        <v>293</v>
      </c>
      <c r="P71" s="30" t="s">
        <v>389</v>
      </c>
      <c r="Q71" s="31" t="s">
        <v>293</v>
      </c>
      <c r="R71" s="30" t="s">
        <v>388</v>
      </c>
      <c r="S71" s="31" t="s">
        <v>293</v>
      </c>
      <c r="T71" s="30" t="s">
        <v>388</v>
      </c>
      <c r="U71" s="31" t="s">
        <v>293</v>
      </c>
      <c r="V71" s="30" t="s">
        <v>390</v>
      </c>
      <c r="W71" s="31" t="s">
        <v>293</v>
      </c>
    </row>
    <row r="72" spans="1:251" ht="18" x14ac:dyDescent="0.25">
      <c r="A72" s="33" t="s">
        <v>336</v>
      </c>
      <c r="B72" s="33"/>
      <c r="C72" s="33"/>
      <c r="D72" s="33"/>
      <c r="E72" s="45"/>
      <c r="F72" s="33"/>
      <c r="G72" s="45"/>
      <c r="H72" s="33"/>
      <c r="I72" s="45"/>
      <c r="J72" s="33"/>
      <c r="K72" s="45"/>
      <c r="L72" s="33"/>
      <c r="M72" s="45"/>
      <c r="N72" s="33"/>
      <c r="O72" s="45"/>
      <c r="P72" s="33"/>
      <c r="Q72" s="45"/>
      <c r="R72" s="33"/>
      <c r="S72" s="45"/>
      <c r="T72" s="33"/>
      <c r="U72" s="45"/>
      <c r="V72" s="33"/>
      <c r="W72" s="45"/>
    </row>
    <row r="73" spans="1:251" x14ac:dyDescent="0.2">
      <c r="A73" s="34" t="s">
        <v>26</v>
      </c>
      <c r="B73" s="37">
        <v>635</v>
      </c>
      <c r="C73" s="37">
        <v>635</v>
      </c>
      <c r="D73" s="38">
        <v>588</v>
      </c>
      <c r="E73" s="39">
        <v>92.5984251968504</v>
      </c>
      <c r="F73" s="38">
        <v>568</v>
      </c>
      <c r="G73" s="39">
        <v>89.448818897637793</v>
      </c>
      <c r="H73" s="38">
        <v>583</v>
      </c>
      <c r="I73" s="39">
        <v>91.811023622047244</v>
      </c>
      <c r="J73" s="38">
        <v>570</v>
      </c>
      <c r="K73" s="39">
        <v>89.763779527559052</v>
      </c>
      <c r="L73" s="38">
        <v>570</v>
      </c>
      <c r="M73" s="39">
        <v>89.763779527559052</v>
      </c>
      <c r="N73" s="38">
        <v>588</v>
      </c>
      <c r="O73" s="39">
        <v>92.5984251968504</v>
      </c>
      <c r="P73" s="38">
        <v>569</v>
      </c>
      <c r="Q73" s="39">
        <v>89.606299212598429</v>
      </c>
      <c r="R73" s="38">
        <v>576</v>
      </c>
      <c r="S73" s="39">
        <v>90.70866141732283</v>
      </c>
      <c r="T73" s="38">
        <v>578</v>
      </c>
      <c r="U73" s="39">
        <v>91.023622047244089</v>
      </c>
      <c r="V73" s="38">
        <v>558</v>
      </c>
      <c r="W73" s="39">
        <v>87.874015748031496</v>
      </c>
    </row>
    <row r="74" spans="1:251" x14ac:dyDescent="0.2">
      <c r="A74" s="34" t="s">
        <v>27</v>
      </c>
      <c r="B74" s="37">
        <v>252</v>
      </c>
      <c r="C74" s="37">
        <v>252</v>
      </c>
      <c r="D74" s="38">
        <v>242</v>
      </c>
      <c r="E74" s="39">
        <v>96.031746031746039</v>
      </c>
      <c r="F74" s="38">
        <v>236</v>
      </c>
      <c r="G74" s="39">
        <v>93.650793650793645</v>
      </c>
      <c r="H74" s="38">
        <v>240</v>
      </c>
      <c r="I74" s="39">
        <v>95.238095238095241</v>
      </c>
      <c r="J74" s="38">
        <v>238</v>
      </c>
      <c r="K74" s="39">
        <v>94.444444444444443</v>
      </c>
      <c r="L74" s="38">
        <v>236</v>
      </c>
      <c r="M74" s="39">
        <v>93.650793650793645</v>
      </c>
      <c r="N74" s="38">
        <v>241</v>
      </c>
      <c r="O74" s="39">
        <v>95.634920634920633</v>
      </c>
      <c r="P74" s="38">
        <v>234</v>
      </c>
      <c r="Q74" s="39">
        <v>92.857142857142861</v>
      </c>
      <c r="R74" s="38">
        <v>237</v>
      </c>
      <c r="S74" s="39">
        <v>94.047619047619051</v>
      </c>
      <c r="T74" s="38">
        <v>237</v>
      </c>
      <c r="U74" s="39">
        <v>94.047619047619051</v>
      </c>
      <c r="V74" s="38">
        <v>232</v>
      </c>
      <c r="W74" s="39">
        <v>92.063492063492063</v>
      </c>
    </row>
    <row r="75" spans="1:251" x14ac:dyDescent="0.2">
      <c r="A75" s="34" t="s">
        <v>30</v>
      </c>
      <c r="B75" s="37">
        <v>306</v>
      </c>
      <c r="C75" s="37">
        <v>306</v>
      </c>
      <c r="D75" s="38">
        <v>299</v>
      </c>
      <c r="E75" s="39">
        <v>97.712418300653596</v>
      </c>
      <c r="F75" s="38">
        <v>293</v>
      </c>
      <c r="G75" s="39">
        <v>95.751633986928098</v>
      </c>
      <c r="H75" s="38">
        <v>295</v>
      </c>
      <c r="I75" s="39">
        <v>96.40522875816994</v>
      </c>
      <c r="J75" s="38">
        <v>295</v>
      </c>
      <c r="K75" s="39">
        <v>96.40522875816994</v>
      </c>
      <c r="L75" s="38">
        <v>293</v>
      </c>
      <c r="M75" s="39">
        <v>95.751633986928098</v>
      </c>
      <c r="N75" s="38">
        <v>297</v>
      </c>
      <c r="O75" s="39">
        <v>97.058823529411768</v>
      </c>
      <c r="P75" s="38">
        <v>291</v>
      </c>
      <c r="Q75" s="39">
        <v>95.098039215686271</v>
      </c>
      <c r="R75" s="38">
        <v>294</v>
      </c>
      <c r="S75" s="39">
        <v>96.078431372549019</v>
      </c>
      <c r="T75" s="38">
        <v>294</v>
      </c>
      <c r="U75" s="39">
        <v>96.078431372549019</v>
      </c>
      <c r="V75" s="38">
        <v>285</v>
      </c>
      <c r="W75" s="39">
        <v>93.137254901960787</v>
      </c>
    </row>
    <row r="76" spans="1:251" x14ac:dyDescent="0.2">
      <c r="A76" s="34" t="s">
        <v>31</v>
      </c>
      <c r="B76" s="37">
        <v>1326</v>
      </c>
      <c r="C76" s="37">
        <v>1326</v>
      </c>
      <c r="D76" s="38">
        <v>1219</v>
      </c>
      <c r="E76" s="39">
        <v>91.93061840120663</v>
      </c>
      <c r="F76" s="38">
        <v>1191</v>
      </c>
      <c r="G76" s="39">
        <v>89.819004524886878</v>
      </c>
      <c r="H76" s="38">
        <v>1200</v>
      </c>
      <c r="I76" s="39">
        <v>90.497737556561091</v>
      </c>
      <c r="J76" s="38">
        <v>1201</v>
      </c>
      <c r="K76" s="39">
        <v>90.573152337858218</v>
      </c>
      <c r="L76" s="38">
        <v>1194</v>
      </c>
      <c r="M76" s="39">
        <v>90.045248868778287</v>
      </c>
      <c r="N76" s="38">
        <v>1200</v>
      </c>
      <c r="O76" s="39">
        <v>90.497737556561091</v>
      </c>
      <c r="P76" s="38">
        <v>1182</v>
      </c>
      <c r="Q76" s="39">
        <v>89.140271493212666</v>
      </c>
      <c r="R76" s="38">
        <v>1198</v>
      </c>
      <c r="S76" s="39">
        <v>90.346907993966823</v>
      </c>
      <c r="T76" s="38">
        <v>1195</v>
      </c>
      <c r="U76" s="39">
        <v>90.120663650075414</v>
      </c>
      <c r="V76" s="38">
        <v>1157</v>
      </c>
      <c r="W76" s="39">
        <v>87.254901960784309</v>
      </c>
    </row>
    <row r="77" spans="1:251" x14ac:dyDescent="0.2">
      <c r="A77" s="34" t="s">
        <v>32</v>
      </c>
      <c r="B77" s="37">
        <v>205</v>
      </c>
      <c r="C77" s="37">
        <v>205</v>
      </c>
      <c r="D77" s="38">
        <v>200</v>
      </c>
      <c r="E77" s="39">
        <v>97.560975609756099</v>
      </c>
      <c r="F77" s="38">
        <v>198</v>
      </c>
      <c r="G77" s="39">
        <v>96.58536585365853</v>
      </c>
      <c r="H77" s="38">
        <v>199</v>
      </c>
      <c r="I77" s="39">
        <v>97.073170731707322</v>
      </c>
      <c r="J77" s="38">
        <v>201</v>
      </c>
      <c r="K77" s="39">
        <v>98.048780487804876</v>
      </c>
      <c r="L77" s="38">
        <v>197</v>
      </c>
      <c r="M77" s="39">
        <v>96.097560975609753</v>
      </c>
      <c r="N77" s="38">
        <v>199</v>
      </c>
      <c r="O77" s="39">
        <v>97.073170731707322</v>
      </c>
      <c r="P77" s="38">
        <v>197</v>
      </c>
      <c r="Q77" s="39">
        <v>96.097560975609753</v>
      </c>
      <c r="R77" s="38">
        <v>199</v>
      </c>
      <c r="S77" s="39">
        <v>97.073170731707322</v>
      </c>
      <c r="T77" s="38">
        <v>201</v>
      </c>
      <c r="U77" s="39">
        <v>98.048780487804876</v>
      </c>
      <c r="V77" s="38">
        <v>196</v>
      </c>
      <c r="W77" s="39">
        <v>95.609756097560975</v>
      </c>
    </row>
    <row r="78" spans="1:251" x14ac:dyDescent="0.2">
      <c r="A78" s="34" t="s">
        <v>34</v>
      </c>
      <c r="B78" s="37">
        <v>346</v>
      </c>
      <c r="C78" s="37">
        <v>346</v>
      </c>
      <c r="D78" s="38">
        <v>331</v>
      </c>
      <c r="E78" s="39">
        <v>95.664739884393057</v>
      </c>
      <c r="F78" s="38">
        <v>328</v>
      </c>
      <c r="G78" s="39">
        <v>94.797687861271683</v>
      </c>
      <c r="H78" s="38">
        <v>330</v>
      </c>
      <c r="I78" s="39">
        <v>95.375722543352595</v>
      </c>
      <c r="J78" s="38">
        <v>329</v>
      </c>
      <c r="K78" s="39">
        <v>95.086705202312132</v>
      </c>
      <c r="L78" s="38">
        <v>328</v>
      </c>
      <c r="M78" s="39">
        <v>94.797687861271683</v>
      </c>
      <c r="N78" s="38">
        <v>332</v>
      </c>
      <c r="O78" s="39">
        <v>95.95375722543352</v>
      </c>
      <c r="P78" s="38">
        <v>328</v>
      </c>
      <c r="Q78" s="39">
        <v>94.797687861271683</v>
      </c>
      <c r="R78" s="38">
        <v>330</v>
      </c>
      <c r="S78" s="39">
        <v>95.375722543352595</v>
      </c>
      <c r="T78" s="38">
        <v>330</v>
      </c>
      <c r="U78" s="39">
        <v>95.375722543352595</v>
      </c>
      <c r="V78" s="38">
        <v>325</v>
      </c>
      <c r="W78" s="39">
        <v>93.930635838150295</v>
      </c>
    </row>
    <row r="79" spans="1:251" x14ac:dyDescent="0.2">
      <c r="A79" s="34" t="s">
        <v>305</v>
      </c>
      <c r="B79" s="37">
        <v>696</v>
      </c>
      <c r="C79" s="37">
        <v>696</v>
      </c>
      <c r="D79" s="38">
        <v>654</v>
      </c>
      <c r="E79" s="39">
        <v>93.965517241379317</v>
      </c>
      <c r="F79" s="38">
        <v>651</v>
      </c>
      <c r="G79" s="39">
        <v>93.534482758620683</v>
      </c>
      <c r="H79" s="38">
        <v>652</v>
      </c>
      <c r="I79" s="39">
        <v>93.678160919540232</v>
      </c>
      <c r="J79" s="38">
        <v>654</v>
      </c>
      <c r="K79" s="39">
        <v>93.965517241379317</v>
      </c>
      <c r="L79" s="38">
        <v>651</v>
      </c>
      <c r="M79" s="39">
        <v>93.534482758620683</v>
      </c>
      <c r="N79" s="38">
        <v>652</v>
      </c>
      <c r="O79" s="39">
        <v>93.678160919540232</v>
      </c>
      <c r="P79" s="38">
        <v>649</v>
      </c>
      <c r="Q79" s="39">
        <v>93.247126436781613</v>
      </c>
      <c r="R79" s="38">
        <v>647</v>
      </c>
      <c r="S79" s="39">
        <v>92.959770114942529</v>
      </c>
      <c r="T79" s="38">
        <v>647</v>
      </c>
      <c r="U79" s="39">
        <v>92.959770114942529</v>
      </c>
      <c r="V79" s="38">
        <v>638</v>
      </c>
      <c r="W79" s="39">
        <v>91.666666666666671</v>
      </c>
    </row>
    <row r="80" spans="1:251" x14ac:dyDescent="0.2">
      <c r="A80" s="34" t="s">
        <v>35</v>
      </c>
      <c r="B80" s="37">
        <v>291</v>
      </c>
      <c r="C80" s="37">
        <v>291</v>
      </c>
      <c r="D80" s="38">
        <v>279</v>
      </c>
      <c r="E80" s="39">
        <v>95.876288659793815</v>
      </c>
      <c r="F80" s="38">
        <v>279</v>
      </c>
      <c r="G80" s="39">
        <v>95.876288659793815</v>
      </c>
      <c r="H80" s="38">
        <v>279</v>
      </c>
      <c r="I80" s="39">
        <v>95.876288659793815</v>
      </c>
      <c r="J80" s="38">
        <v>280</v>
      </c>
      <c r="K80" s="39">
        <v>96.219931271477662</v>
      </c>
      <c r="L80" s="38">
        <v>279</v>
      </c>
      <c r="M80" s="39">
        <v>95.876288659793815</v>
      </c>
      <c r="N80" s="38">
        <v>278</v>
      </c>
      <c r="O80" s="39">
        <v>95.532646048109967</v>
      </c>
      <c r="P80" s="38">
        <v>277</v>
      </c>
      <c r="Q80" s="39">
        <v>95.18900343642612</v>
      </c>
      <c r="R80" s="38">
        <v>277</v>
      </c>
      <c r="S80" s="39">
        <v>95.18900343642612</v>
      </c>
      <c r="T80" s="38">
        <v>277</v>
      </c>
      <c r="U80" s="39">
        <v>95.18900343642612</v>
      </c>
      <c r="V80" s="38">
        <v>274</v>
      </c>
      <c r="W80" s="39">
        <v>94.158075601374577</v>
      </c>
    </row>
    <row r="81" spans="1:251" x14ac:dyDescent="0.2">
      <c r="A81" s="34" t="s">
        <v>37</v>
      </c>
      <c r="B81" s="37">
        <v>205</v>
      </c>
      <c r="C81" s="37">
        <v>205</v>
      </c>
      <c r="D81" s="38">
        <v>195</v>
      </c>
      <c r="E81" s="39">
        <v>95.121951219512198</v>
      </c>
      <c r="F81" s="38">
        <v>193</v>
      </c>
      <c r="G81" s="39">
        <v>94.146341463414629</v>
      </c>
      <c r="H81" s="38">
        <v>194</v>
      </c>
      <c r="I81" s="39">
        <v>94.634146341463421</v>
      </c>
      <c r="J81" s="38">
        <v>194</v>
      </c>
      <c r="K81" s="39">
        <v>94.634146341463421</v>
      </c>
      <c r="L81" s="38">
        <v>194</v>
      </c>
      <c r="M81" s="39">
        <v>94.634146341463421</v>
      </c>
      <c r="N81" s="38">
        <v>194</v>
      </c>
      <c r="O81" s="39">
        <v>94.634146341463421</v>
      </c>
      <c r="P81" s="38">
        <v>192</v>
      </c>
      <c r="Q81" s="39">
        <v>93.658536585365852</v>
      </c>
      <c r="R81" s="38">
        <v>194</v>
      </c>
      <c r="S81" s="39">
        <v>94.634146341463421</v>
      </c>
      <c r="T81" s="38">
        <v>194</v>
      </c>
      <c r="U81" s="39">
        <v>94.634146341463421</v>
      </c>
      <c r="V81" s="38">
        <v>192</v>
      </c>
      <c r="W81" s="39">
        <v>93.658536585365852</v>
      </c>
    </row>
    <row r="82" spans="1:251" x14ac:dyDescent="0.2">
      <c r="A82" s="34" t="s">
        <v>38</v>
      </c>
      <c r="B82" s="37">
        <v>239</v>
      </c>
      <c r="C82" s="37">
        <v>239</v>
      </c>
      <c r="D82" s="38">
        <v>224</v>
      </c>
      <c r="E82" s="39">
        <v>93.723849372384933</v>
      </c>
      <c r="F82" s="38">
        <v>219</v>
      </c>
      <c r="G82" s="39">
        <v>91.63179916317992</v>
      </c>
      <c r="H82" s="38">
        <v>224</v>
      </c>
      <c r="I82" s="39">
        <v>93.723849372384933</v>
      </c>
      <c r="J82" s="38">
        <v>219</v>
      </c>
      <c r="K82" s="39">
        <v>91.63179916317992</v>
      </c>
      <c r="L82" s="38">
        <v>219</v>
      </c>
      <c r="M82" s="39">
        <v>91.63179916317992</v>
      </c>
      <c r="N82" s="38">
        <v>224</v>
      </c>
      <c r="O82" s="39">
        <v>93.723849372384933</v>
      </c>
      <c r="P82" s="38">
        <v>218</v>
      </c>
      <c r="Q82" s="39">
        <v>91.213389121338906</v>
      </c>
      <c r="R82" s="38">
        <v>221</v>
      </c>
      <c r="S82" s="39">
        <v>92.46861924686192</v>
      </c>
      <c r="T82" s="38">
        <v>218</v>
      </c>
      <c r="U82" s="39">
        <v>91.213389121338906</v>
      </c>
      <c r="V82" s="38">
        <v>213</v>
      </c>
      <c r="W82" s="39">
        <v>89.121338912133893</v>
      </c>
    </row>
    <row r="83" spans="1:251" x14ac:dyDescent="0.2">
      <c r="A83" s="34" t="s">
        <v>42</v>
      </c>
      <c r="B83" s="37">
        <v>453</v>
      </c>
      <c r="C83" s="37">
        <v>453</v>
      </c>
      <c r="D83" s="38">
        <v>386</v>
      </c>
      <c r="E83" s="39">
        <v>85.209713024282564</v>
      </c>
      <c r="F83" s="38">
        <v>384</v>
      </c>
      <c r="G83" s="39">
        <v>84.768211920529808</v>
      </c>
      <c r="H83" s="38">
        <v>383</v>
      </c>
      <c r="I83" s="39">
        <v>84.547461368653416</v>
      </c>
      <c r="J83" s="38">
        <v>384</v>
      </c>
      <c r="K83" s="39">
        <v>84.768211920529808</v>
      </c>
      <c r="L83" s="38">
        <v>384</v>
      </c>
      <c r="M83" s="39">
        <v>84.768211920529808</v>
      </c>
      <c r="N83" s="38">
        <v>383</v>
      </c>
      <c r="O83" s="39">
        <v>84.547461368653416</v>
      </c>
      <c r="P83" s="38">
        <v>380</v>
      </c>
      <c r="Q83" s="39">
        <v>83.885209713024281</v>
      </c>
      <c r="R83" s="38">
        <v>384</v>
      </c>
      <c r="S83" s="39">
        <v>84.768211920529808</v>
      </c>
      <c r="T83" s="38">
        <v>378</v>
      </c>
      <c r="U83" s="39">
        <v>83.443708609271525</v>
      </c>
      <c r="V83" s="38">
        <v>372</v>
      </c>
      <c r="W83" s="39">
        <v>82.119205298013242</v>
      </c>
    </row>
    <row r="84" spans="1:251" x14ac:dyDescent="0.2">
      <c r="A84" s="34" t="s">
        <v>45</v>
      </c>
      <c r="B84" s="37">
        <v>240</v>
      </c>
      <c r="C84" s="37">
        <v>240</v>
      </c>
      <c r="D84" s="38">
        <v>229</v>
      </c>
      <c r="E84" s="39">
        <v>95.416666666666671</v>
      </c>
      <c r="F84" s="38">
        <v>227</v>
      </c>
      <c r="G84" s="39">
        <v>94.583333333333329</v>
      </c>
      <c r="H84" s="38">
        <v>229</v>
      </c>
      <c r="I84" s="39">
        <v>95.416666666666671</v>
      </c>
      <c r="J84" s="38">
        <v>228</v>
      </c>
      <c r="K84" s="39">
        <v>95</v>
      </c>
      <c r="L84" s="38">
        <v>227</v>
      </c>
      <c r="M84" s="39">
        <v>94.583333333333329</v>
      </c>
      <c r="N84" s="38">
        <v>227</v>
      </c>
      <c r="O84" s="39">
        <v>94.583333333333329</v>
      </c>
      <c r="P84" s="38">
        <v>224</v>
      </c>
      <c r="Q84" s="39">
        <v>93.333333333333329</v>
      </c>
      <c r="R84" s="38">
        <v>228</v>
      </c>
      <c r="S84" s="39">
        <v>95</v>
      </c>
      <c r="T84" s="38">
        <v>228</v>
      </c>
      <c r="U84" s="39">
        <v>95</v>
      </c>
      <c r="V84" s="38">
        <v>222</v>
      </c>
      <c r="W84" s="39">
        <v>92.5</v>
      </c>
    </row>
    <row r="85" spans="1:251" x14ac:dyDescent="0.2">
      <c r="A85" s="34" t="s">
        <v>46</v>
      </c>
      <c r="B85" s="37">
        <v>344</v>
      </c>
      <c r="C85" s="37">
        <v>344</v>
      </c>
      <c r="D85" s="38">
        <v>319</v>
      </c>
      <c r="E85" s="39">
        <v>92.732558139534888</v>
      </c>
      <c r="F85" s="38">
        <v>316</v>
      </c>
      <c r="G85" s="39">
        <v>91.860465116279073</v>
      </c>
      <c r="H85" s="38">
        <v>313</v>
      </c>
      <c r="I85" s="39">
        <v>90.988372093023258</v>
      </c>
      <c r="J85" s="38">
        <v>315</v>
      </c>
      <c r="K85" s="39">
        <v>91.569767441860463</v>
      </c>
      <c r="L85" s="38">
        <v>316</v>
      </c>
      <c r="M85" s="39">
        <v>91.860465116279073</v>
      </c>
      <c r="N85" s="38">
        <v>315</v>
      </c>
      <c r="O85" s="39">
        <v>91.569767441860463</v>
      </c>
      <c r="P85" s="38">
        <v>311</v>
      </c>
      <c r="Q85" s="39">
        <v>90.406976744186053</v>
      </c>
      <c r="R85" s="38">
        <v>316</v>
      </c>
      <c r="S85" s="39">
        <v>91.860465116279073</v>
      </c>
      <c r="T85" s="38">
        <v>313</v>
      </c>
      <c r="U85" s="39">
        <v>90.988372093023258</v>
      </c>
      <c r="V85" s="38">
        <v>308</v>
      </c>
      <c r="W85" s="39">
        <v>89.534883720930239</v>
      </c>
    </row>
    <row r="86" spans="1:251" x14ac:dyDescent="0.2">
      <c r="A86" s="34" t="s">
        <v>47</v>
      </c>
      <c r="B86" s="37">
        <v>252</v>
      </c>
      <c r="C86" s="37">
        <v>252</v>
      </c>
      <c r="D86" s="38">
        <v>232</v>
      </c>
      <c r="E86" s="39">
        <v>92.063492063492063</v>
      </c>
      <c r="F86" s="38">
        <v>230</v>
      </c>
      <c r="G86" s="39">
        <v>91.269841269841265</v>
      </c>
      <c r="H86" s="38">
        <v>231</v>
      </c>
      <c r="I86" s="39">
        <v>91.666666666666671</v>
      </c>
      <c r="J86" s="38">
        <v>230</v>
      </c>
      <c r="K86" s="39">
        <v>91.269841269841265</v>
      </c>
      <c r="L86" s="38">
        <v>230</v>
      </c>
      <c r="M86" s="39">
        <v>91.269841269841265</v>
      </c>
      <c r="N86" s="38">
        <v>232</v>
      </c>
      <c r="O86" s="39">
        <v>92.063492063492063</v>
      </c>
      <c r="P86" s="38">
        <v>230</v>
      </c>
      <c r="Q86" s="39">
        <v>91.269841269841265</v>
      </c>
      <c r="R86" s="38">
        <v>231</v>
      </c>
      <c r="S86" s="39">
        <v>91.666666666666671</v>
      </c>
      <c r="T86" s="38">
        <v>231</v>
      </c>
      <c r="U86" s="39">
        <v>91.666666666666671</v>
      </c>
      <c r="V86" s="38">
        <v>229</v>
      </c>
      <c r="W86" s="39">
        <v>90.873015873015873</v>
      </c>
    </row>
    <row r="87" spans="1:251" ht="13.5" thickBot="1" x14ac:dyDescent="0.25">
      <c r="A87" s="40" t="s">
        <v>295</v>
      </c>
      <c r="B87" s="41">
        <f>SUM(B73:B86)</f>
        <v>5790</v>
      </c>
      <c r="C87" s="41">
        <f>SUM(C73:C86)</f>
        <v>5790</v>
      </c>
      <c r="D87" s="41">
        <f>SUM(D73:D86)</f>
        <v>5397</v>
      </c>
      <c r="E87" s="42">
        <f>(D87/B87)*100</f>
        <v>93.212435233160619</v>
      </c>
      <c r="F87" s="41">
        <f>SUM(F73:F86)</f>
        <v>5313</v>
      </c>
      <c r="G87" s="42">
        <f>(F87/C87)*100</f>
        <v>91.761658031088075</v>
      </c>
      <c r="H87" s="41">
        <f>SUM(H73:H86)</f>
        <v>5352</v>
      </c>
      <c r="I87" s="42">
        <f>(H87/B87)*100</f>
        <v>92.435233160621763</v>
      </c>
      <c r="J87" s="41">
        <f>SUM(J73:J86)</f>
        <v>5338</v>
      </c>
      <c r="K87" s="42">
        <f>(J87/C87)*100</f>
        <v>92.193436960276344</v>
      </c>
      <c r="L87" s="41">
        <f>SUM(L73:L86)</f>
        <v>5318</v>
      </c>
      <c r="M87" s="42">
        <f>(L87/C87)*100</f>
        <v>91.848013816925729</v>
      </c>
      <c r="N87" s="41">
        <f>SUM(N73:N86)</f>
        <v>5362</v>
      </c>
      <c r="O87" s="42">
        <f>(N87/B87)*100</f>
        <v>92.607944732297071</v>
      </c>
      <c r="P87" s="41">
        <f>SUM(P73:P86)</f>
        <v>5282</v>
      </c>
      <c r="Q87" s="42">
        <f>(P87/C87)*100</f>
        <v>91.226252158894653</v>
      </c>
      <c r="R87" s="41">
        <f>SUM(R73:R86)</f>
        <v>5332</v>
      </c>
      <c r="S87" s="42">
        <f>(R87/C87)*100</f>
        <v>92.089810017271162</v>
      </c>
      <c r="T87" s="41">
        <f>SUM(T73:T86)</f>
        <v>5321</v>
      </c>
      <c r="U87" s="42">
        <f>(T87/C87)*100</f>
        <v>91.899827288428327</v>
      </c>
      <c r="V87" s="41">
        <f>SUM(V73:V86)</f>
        <v>5201</v>
      </c>
      <c r="W87" s="42">
        <f>(V87/C87)*100</f>
        <v>89.827288428324707</v>
      </c>
    </row>
    <row r="88" spans="1:251" s="28" customFormat="1" ht="25.5" customHeight="1" thickTop="1" x14ac:dyDescent="0.2">
      <c r="A88" s="138" t="s">
        <v>294</v>
      </c>
      <c r="B88" s="145" t="s">
        <v>449</v>
      </c>
      <c r="C88" s="146"/>
      <c r="D88" s="134" t="s">
        <v>450</v>
      </c>
      <c r="E88" s="144"/>
      <c r="F88" s="144"/>
      <c r="G88" s="135"/>
      <c r="H88" s="134" t="s">
        <v>451</v>
      </c>
      <c r="I88" s="143"/>
      <c r="J88" s="144"/>
      <c r="K88" s="142"/>
      <c r="L88" s="134" t="s">
        <v>452</v>
      </c>
      <c r="M88" s="135"/>
      <c r="N88" s="134" t="s">
        <v>453</v>
      </c>
      <c r="O88" s="143"/>
      <c r="P88" s="144"/>
      <c r="Q88" s="142"/>
      <c r="R88" s="134" t="s">
        <v>454</v>
      </c>
      <c r="S88" s="142"/>
      <c r="T88" s="134" t="s">
        <v>455</v>
      </c>
      <c r="U88" s="141"/>
      <c r="V88" s="134" t="s">
        <v>456</v>
      </c>
      <c r="W88" s="141"/>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32" customFormat="1" ht="25.5" customHeight="1" x14ac:dyDescent="0.2">
      <c r="A89" s="139"/>
      <c r="B89" s="29" t="s">
        <v>303</v>
      </c>
      <c r="C89" s="29" t="s">
        <v>304</v>
      </c>
      <c r="D89" s="30" t="s">
        <v>387</v>
      </c>
      <c r="E89" s="31" t="s">
        <v>293</v>
      </c>
      <c r="F89" s="30" t="s">
        <v>388</v>
      </c>
      <c r="G89" s="31" t="s">
        <v>293</v>
      </c>
      <c r="H89" s="30" t="s">
        <v>387</v>
      </c>
      <c r="I89" s="31" t="s">
        <v>293</v>
      </c>
      <c r="J89" s="30" t="s">
        <v>389</v>
      </c>
      <c r="K89" s="31" t="s">
        <v>293</v>
      </c>
      <c r="L89" s="30" t="s">
        <v>389</v>
      </c>
      <c r="M89" s="31" t="s">
        <v>293</v>
      </c>
      <c r="N89" s="30" t="s">
        <v>387</v>
      </c>
      <c r="O89" s="31" t="s">
        <v>293</v>
      </c>
      <c r="P89" s="30" t="s">
        <v>389</v>
      </c>
      <c r="Q89" s="31" t="s">
        <v>293</v>
      </c>
      <c r="R89" s="30" t="s">
        <v>388</v>
      </c>
      <c r="S89" s="31" t="s">
        <v>293</v>
      </c>
      <c r="T89" s="30" t="s">
        <v>388</v>
      </c>
      <c r="U89" s="31" t="s">
        <v>293</v>
      </c>
      <c r="V89" s="30" t="s">
        <v>390</v>
      </c>
      <c r="W89" s="31" t="s">
        <v>293</v>
      </c>
    </row>
    <row r="90" spans="1:251" ht="18" x14ac:dyDescent="0.25">
      <c r="A90" s="33" t="s">
        <v>318</v>
      </c>
      <c r="B90" s="33"/>
      <c r="C90" s="34"/>
      <c r="D90" s="34"/>
      <c r="E90" s="35"/>
      <c r="F90" s="34"/>
      <c r="G90" s="35"/>
      <c r="H90" s="34"/>
      <c r="I90" s="35"/>
      <c r="J90" s="34"/>
      <c r="K90" s="35"/>
      <c r="L90" s="34"/>
      <c r="M90" s="35"/>
      <c r="N90" s="34"/>
      <c r="O90" s="35"/>
      <c r="P90" s="34"/>
      <c r="Q90" s="35"/>
      <c r="R90" s="34"/>
      <c r="S90" s="35"/>
      <c r="T90" s="34"/>
      <c r="U90" s="35"/>
      <c r="V90" s="34"/>
      <c r="W90" s="35"/>
    </row>
    <row r="91" spans="1:251" x14ac:dyDescent="0.2">
      <c r="A91" s="34" t="s">
        <v>50</v>
      </c>
      <c r="B91" s="37">
        <v>2675</v>
      </c>
      <c r="C91" s="37">
        <v>2675</v>
      </c>
      <c r="D91" s="38">
        <v>2394</v>
      </c>
      <c r="E91" s="39">
        <v>89.495327102803742</v>
      </c>
      <c r="F91" s="38">
        <v>2331</v>
      </c>
      <c r="G91" s="39">
        <v>87.140186915887853</v>
      </c>
      <c r="H91" s="38">
        <v>2365</v>
      </c>
      <c r="I91" s="39">
        <v>88.411214953271028</v>
      </c>
      <c r="J91" s="38">
        <v>2350</v>
      </c>
      <c r="K91" s="39">
        <v>87.850467289719631</v>
      </c>
      <c r="L91" s="38">
        <v>2331</v>
      </c>
      <c r="M91" s="39">
        <v>87.140186915887853</v>
      </c>
      <c r="N91" s="38">
        <v>2369</v>
      </c>
      <c r="O91" s="39">
        <v>88.560747663551396</v>
      </c>
      <c r="P91" s="38">
        <v>2301</v>
      </c>
      <c r="Q91" s="39">
        <v>86.018691588785046</v>
      </c>
      <c r="R91" s="38">
        <v>2328</v>
      </c>
      <c r="S91" s="39">
        <v>87.028037383177576</v>
      </c>
      <c r="T91" s="38">
        <v>2333</v>
      </c>
      <c r="U91" s="39">
        <v>87.214953271028037</v>
      </c>
      <c r="V91" s="38">
        <v>2243</v>
      </c>
      <c r="W91" s="39">
        <v>83.850467289719631</v>
      </c>
    </row>
    <row r="92" spans="1:251" x14ac:dyDescent="0.2">
      <c r="A92" s="34" t="s">
        <v>51</v>
      </c>
      <c r="B92" s="37">
        <v>445</v>
      </c>
      <c r="C92" s="37">
        <v>445</v>
      </c>
      <c r="D92" s="38">
        <v>411</v>
      </c>
      <c r="E92" s="39">
        <v>92.359550561797747</v>
      </c>
      <c r="F92" s="38">
        <v>405</v>
      </c>
      <c r="G92" s="39">
        <v>91.011235955056179</v>
      </c>
      <c r="H92" s="38">
        <v>407</v>
      </c>
      <c r="I92" s="39">
        <v>91.460674157303373</v>
      </c>
      <c r="J92" s="38">
        <v>411</v>
      </c>
      <c r="K92" s="39">
        <v>92.359550561797747</v>
      </c>
      <c r="L92" s="38">
        <v>406</v>
      </c>
      <c r="M92" s="39">
        <v>91.235955056179776</v>
      </c>
      <c r="N92" s="38">
        <v>406</v>
      </c>
      <c r="O92" s="39">
        <v>91.235955056179776</v>
      </c>
      <c r="P92" s="38">
        <v>400</v>
      </c>
      <c r="Q92" s="39">
        <v>89.887640449438209</v>
      </c>
      <c r="R92" s="38">
        <v>409</v>
      </c>
      <c r="S92" s="39">
        <v>91.910112359550567</v>
      </c>
      <c r="T92" s="38">
        <v>408</v>
      </c>
      <c r="U92" s="39">
        <v>91.68539325842697</v>
      </c>
      <c r="V92" s="38">
        <v>393</v>
      </c>
      <c r="W92" s="39">
        <v>88.31460674157303</v>
      </c>
    </row>
    <row r="93" spans="1:251" x14ac:dyDescent="0.2">
      <c r="A93" s="34" t="s">
        <v>52</v>
      </c>
      <c r="B93" s="37">
        <v>913</v>
      </c>
      <c r="C93" s="37">
        <v>913</v>
      </c>
      <c r="D93" s="38">
        <v>787</v>
      </c>
      <c r="E93" s="39">
        <v>86.199342825848845</v>
      </c>
      <c r="F93" s="38">
        <v>749</v>
      </c>
      <c r="G93" s="39">
        <v>82.037239868565166</v>
      </c>
      <c r="H93" s="38">
        <v>770</v>
      </c>
      <c r="I93" s="39">
        <v>84.337349397590359</v>
      </c>
      <c r="J93" s="38">
        <v>757</v>
      </c>
      <c r="K93" s="39">
        <v>82.913472070098578</v>
      </c>
      <c r="L93" s="38">
        <v>748</v>
      </c>
      <c r="M93" s="39">
        <v>81.92771084337349</v>
      </c>
      <c r="N93" s="38">
        <v>778</v>
      </c>
      <c r="O93" s="39">
        <v>85.213581599123771</v>
      </c>
      <c r="P93" s="38">
        <v>733</v>
      </c>
      <c r="Q93" s="39">
        <v>80.284775465498356</v>
      </c>
      <c r="R93" s="38">
        <v>746</v>
      </c>
      <c r="S93" s="39">
        <v>81.708652792990137</v>
      </c>
      <c r="T93" s="38">
        <v>740</v>
      </c>
      <c r="U93" s="39">
        <v>81.051478641840092</v>
      </c>
      <c r="V93" s="38">
        <v>702</v>
      </c>
      <c r="W93" s="39">
        <v>76.889375684556413</v>
      </c>
    </row>
    <row r="94" spans="1:251" x14ac:dyDescent="0.2">
      <c r="A94" s="34" t="s">
        <v>53</v>
      </c>
      <c r="B94" s="37">
        <v>566</v>
      </c>
      <c r="C94" s="37">
        <v>566</v>
      </c>
      <c r="D94" s="38">
        <v>497</v>
      </c>
      <c r="E94" s="39">
        <v>87.809187279151942</v>
      </c>
      <c r="F94" s="38">
        <v>479</v>
      </c>
      <c r="G94" s="39">
        <v>84.628975265017672</v>
      </c>
      <c r="H94" s="38">
        <v>487</v>
      </c>
      <c r="I94" s="39">
        <v>86.042402826855124</v>
      </c>
      <c r="J94" s="38">
        <v>488</v>
      </c>
      <c r="K94" s="39">
        <v>86.219081272084807</v>
      </c>
      <c r="L94" s="38">
        <v>482</v>
      </c>
      <c r="M94" s="39">
        <v>85.159010600706708</v>
      </c>
      <c r="N94" s="38">
        <v>493</v>
      </c>
      <c r="O94" s="39">
        <v>87.102473498233209</v>
      </c>
      <c r="P94" s="38">
        <v>476</v>
      </c>
      <c r="Q94" s="39">
        <v>84.098939929328623</v>
      </c>
      <c r="R94" s="38">
        <v>490</v>
      </c>
      <c r="S94" s="39">
        <v>86.572438162544174</v>
      </c>
      <c r="T94" s="38">
        <v>486</v>
      </c>
      <c r="U94" s="39">
        <v>85.865724381625441</v>
      </c>
      <c r="V94" s="38">
        <v>468</v>
      </c>
      <c r="W94" s="39">
        <v>82.685512367491171</v>
      </c>
    </row>
    <row r="95" spans="1:251" x14ac:dyDescent="0.2">
      <c r="A95" s="34" t="s">
        <v>54</v>
      </c>
      <c r="B95" s="37">
        <v>383</v>
      </c>
      <c r="C95" s="37">
        <v>383</v>
      </c>
      <c r="D95" s="38">
        <v>223</v>
      </c>
      <c r="E95" s="39">
        <v>58.224543080939952</v>
      </c>
      <c r="F95" s="38">
        <v>209</v>
      </c>
      <c r="G95" s="39">
        <v>54.569190600522191</v>
      </c>
      <c r="H95" s="38">
        <v>215</v>
      </c>
      <c r="I95" s="39">
        <v>56.135770234986943</v>
      </c>
      <c r="J95" s="38">
        <v>213</v>
      </c>
      <c r="K95" s="39">
        <v>55.613577023498692</v>
      </c>
      <c r="L95" s="38">
        <v>209</v>
      </c>
      <c r="M95" s="39">
        <v>54.569190600522191</v>
      </c>
      <c r="N95" s="38">
        <v>214</v>
      </c>
      <c r="O95" s="39">
        <v>55.874673629242821</v>
      </c>
      <c r="P95" s="38">
        <v>199</v>
      </c>
      <c r="Q95" s="39">
        <v>51.958224543080938</v>
      </c>
      <c r="R95" s="38">
        <v>211</v>
      </c>
      <c r="S95" s="39">
        <v>55.091383812010442</v>
      </c>
      <c r="T95" s="38">
        <v>207</v>
      </c>
      <c r="U95" s="39">
        <v>54.04699738903394</v>
      </c>
      <c r="V95" s="38">
        <v>191</v>
      </c>
      <c r="W95" s="39">
        <v>49.869451697127943</v>
      </c>
    </row>
    <row r="96" spans="1:251" x14ac:dyDescent="0.2">
      <c r="A96" s="34" t="s">
        <v>55</v>
      </c>
      <c r="B96" s="43">
        <v>245</v>
      </c>
      <c r="C96" s="44">
        <v>245</v>
      </c>
      <c r="D96" s="38">
        <v>222</v>
      </c>
      <c r="E96" s="39">
        <v>90.612244897959187</v>
      </c>
      <c r="F96" s="38">
        <v>218</v>
      </c>
      <c r="G96" s="39">
        <v>88.979591836734699</v>
      </c>
      <c r="H96" s="38">
        <v>220</v>
      </c>
      <c r="I96" s="39">
        <v>89.795918367346943</v>
      </c>
      <c r="J96" s="38">
        <v>223</v>
      </c>
      <c r="K96" s="39">
        <v>91.020408163265301</v>
      </c>
      <c r="L96" s="38">
        <v>220</v>
      </c>
      <c r="M96" s="39">
        <v>89.795918367346943</v>
      </c>
      <c r="N96" s="38">
        <v>220</v>
      </c>
      <c r="O96" s="39">
        <v>89.795918367346943</v>
      </c>
      <c r="P96" s="38">
        <v>217</v>
      </c>
      <c r="Q96" s="39">
        <v>88.571428571428569</v>
      </c>
      <c r="R96" s="38">
        <v>222</v>
      </c>
      <c r="S96" s="39">
        <v>90.612244897959187</v>
      </c>
      <c r="T96" s="38">
        <v>223</v>
      </c>
      <c r="U96" s="39">
        <v>91.020408163265301</v>
      </c>
      <c r="V96" s="38">
        <v>211</v>
      </c>
      <c r="W96" s="39">
        <v>86.122448979591837</v>
      </c>
    </row>
    <row r="97" spans="1:251" ht="13.5" thickBot="1" x14ac:dyDescent="0.25">
      <c r="A97" s="40" t="s">
        <v>295</v>
      </c>
      <c r="B97" s="41">
        <f>SUM(B91:B96)</f>
        <v>5227</v>
      </c>
      <c r="C97" s="41">
        <f>SUM(C91:C96)</f>
        <v>5227</v>
      </c>
      <c r="D97" s="41">
        <f>SUM(D91:D96)</f>
        <v>4534</v>
      </c>
      <c r="E97" s="42">
        <f>(D97/B97)*100</f>
        <v>86.741916969581027</v>
      </c>
      <c r="F97" s="41">
        <f>SUM(F91:F96)</f>
        <v>4391</v>
      </c>
      <c r="G97" s="42">
        <f>(F97/C97)*100</f>
        <v>84.006122058542189</v>
      </c>
      <c r="H97" s="41">
        <f>SUM(H91:H96)</f>
        <v>4464</v>
      </c>
      <c r="I97" s="42">
        <f>(H97/B97)*100</f>
        <v>85.402716663478088</v>
      </c>
      <c r="J97" s="41">
        <f>SUM(J91:J96)</f>
        <v>4442</v>
      </c>
      <c r="K97" s="42">
        <f>(J97/C97)*100</f>
        <v>84.981825138702888</v>
      </c>
      <c r="L97" s="41">
        <f>SUM(L91:L96)</f>
        <v>4396</v>
      </c>
      <c r="M97" s="42">
        <f>(L97/C97)*100</f>
        <v>84.101779223263819</v>
      </c>
      <c r="N97" s="41">
        <f>SUM(N91:N96)</f>
        <v>4480</v>
      </c>
      <c r="O97" s="42">
        <f>(N97/B97)*100</f>
        <v>85.708819590587339</v>
      </c>
      <c r="P97" s="41">
        <f>SUM(P91:P96)</f>
        <v>4326</v>
      </c>
      <c r="Q97" s="42">
        <f>(P97/C97)*100</f>
        <v>82.762578917160894</v>
      </c>
      <c r="R97" s="41">
        <f>SUM(R91:R96)</f>
        <v>4406</v>
      </c>
      <c r="S97" s="42">
        <f>(R97/C97)*100</f>
        <v>84.293093552707106</v>
      </c>
      <c r="T97" s="41">
        <f>SUM(T91:T96)</f>
        <v>4397</v>
      </c>
      <c r="U97" s="42">
        <f>(T97/C97)*100</f>
        <v>84.120910656208153</v>
      </c>
      <c r="V97" s="41">
        <f>SUM(V91:V96)</f>
        <v>4208</v>
      </c>
      <c r="W97" s="42">
        <f>(V97/C97)*100</f>
        <v>80.505069829730246</v>
      </c>
    </row>
    <row r="98" spans="1:251" s="28" customFormat="1" ht="25.5" customHeight="1" thickTop="1" x14ac:dyDescent="0.2">
      <c r="A98" s="138" t="s">
        <v>294</v>
      </c>
      <c r="B98" s="145" t="s">
        <v>449</v>
      </c>
      <c r="C98" s="146"/>
      <c r="D98" s="134" t="s">
        <v>450</v>
      </c>
      <c r="E98" s="144"/>
      <c r="F98" s="144"/>
      <c r="G98" s="135"/>
      <c r="H98" s="134" t="s">
        <v>451</v>
      </c>
      <c r="I98" s="143"/>
      <c r="J98" s="144"/>
      <c r="K98" s="142"/>
      <c r="L98" s="134" t="s">
        <v>452</v>
      </c>
      <c r="M98" s="135"/>
      <c r="N98" s="134" t="s">
        <v>453</v>
      </c>
      <c r="O98" s="143"/>
      <c r="P98" s="144"/>
      <c r="Q98" s="142"/>
      <c r="R98" s="134" t="s">
        <v>454</v>
      </c>
      <c r="S98" s="142"/>
      <c r="T98" s="134" t="s">
        <v>455</v>
      </c>
      <c r="U98" s="141"/>
      <c r="V98" s="134" t="s">
        <v>456</v>
      </c>
      <c r="W98" s="141"/>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row>
    <row r="99" spans="1:251" s="32" customFormat="1" ht="25.5" customHeight="1" x14ac:dyDescent="0.2">
      <c r="A99" s="139"/>
      <c r="B99" s="29" t="s">
        <v>303</v>
      </c>
      <c r="C99" s="29" t="s">
        <v>304</v>
      </c>
      <c r="D99" s="30" t="s">
        <v>387</v>
      </c>
      <c r="E99" s="31" t="s">
        <v>293</v>
      </c>
      <c r="F99" s="30" t="s">
        <v>388</v>
      </c>
      <c r="G99" s="31" t="s">
        <v>293</v>
      </c>
      <c r="H99" s="30" t="s">
        <v>387</v>
      </c>
      <c r="I99" s="31" t="s">
        <v>293</v>
      </c>
      <c r="J99" s="30" t="s">
        <v>389</v>
      </c>
      <c r="K99" s="31" t="s">
        <v>293</v>
      </c>
      <c r="L99" s="30" t="s">
        <v>389</v>
      </c>
      <c r="M99" s="31" t="s">
        <v>293</v>
      </c>
      <c r="N99" s="30" t="s">
        <v>387</v>
      </c>
      <c r="O99" s="31" t="s">
        <v>293</v>
      </c>
      <c r="P99" s="30" t="s">
        <v>389</v>
      </c>
      <c r="Q99" s="31" t="s">
        <v>293</v>
      </c>
      <c r="R99" s="30" t="s">
        <v>388</v>
      </c>
      <c r="S99" s="31" t="s">
        <v>293</v>
      </c>
      <c r="T99" s="30" t="s">
        <v>388</v>
      </c>
      <c r="U99" s="31" t="s">
        <v>293</v>
      </c>
      <c r="V99" s="30" t="s">
        <v>390</v>
      </c>
      <c r="W99" s="31" t="s">
        <v>293</v>
      </c>
    </row>
    <row r="100" spans="1:251" ht="36" x14ac:dyDescent="0.25">
      <c r="A100" s="33" t="s">
        <v>337</v>
      </c>
      <c r="B100" s="33"/>
      <c r="C100" s="34"/>
      <c r="D100" s="34"/>
      <c r="E100" s="35"/>
      <c r="F100" s="34"/>
      <c r="G100" s="35"/>
      <c r="H100" s="34"/>
      <c r="I100" s="35"/>
      <c r="J100" s="34"/>
      <c r="K100" s="35"/>
      <c r="L100" s="34"/>
      <c r="M100" s="35"/>
      <c r="N100" s="34"/>
      <c r="O100" s="35"/>
      <c r="P100" s="34"/>
      <c r="Q100" s="35"/>
      <c r="R100" s="34"/>
      <c r="S100" s="35"/>
      <c r="T100" s="34"/>
      <c r="U100" s="35"/>
      <c r="V100" s="34"/>
      <c r="W100" s="35"/>
    </row>
    <row r="101" spans="1:251" x14ac:dyDescent="0.2">
      <c r="A101" s="34" t="s">
        <v>56</v>
      </c>
      <c r="B101" s="37">
        <v>246</v>
      </c>
      <c r="C101" s="37">
        <v>246</v>
      </c>
      <c r="D101" s="38">
        <v>226</v>
      </c>
      <c r="E101" s="39">
        <v>91.869918699186996</v>
      </c>
      <c r="F101" s="38">
        <v>221</v>
      </c>
      <c r="G101" s="39">
        <v>89.837398373983746</v>
      </c>
      <c r="H101" s="38">
        <v>225</v>
      </c>
      <c r="I101" s="39">
        <v>91.463414634146346</v>
      </c>
      <c r="J101" s="38">
        <v>221</v>
      </c>
      <c r="K101" s="39">
        <v>89.837398373983746</v>
      </c>
      <c r="L101" s="38">
        <v>221</v>
      </c>
      <c r="M101" s="39">
        <v>89.837398373983746</v>
      </c>
      <c r="N101" s="38">
        <v>223</v>
      </c>
      <c r="O101" s="39">
        <v>90.650406504065046</v>
      </c>
      <c r="P101" s="38">
        <v>218</v>
      </c>
      <c r="Q101" s="39">
        <v>88.617886178861795</v>
      </c>
      <c r="R101" s="38">
        <v>222</v>
      </c>
      <c r="S101" s="39">
        <v>90.243902439024396</v>
      </c>
      <c r="T101" s="38">
        <v>221</v>
      </c>
      <c r="U101" s="39">
        <v>89.837398373983746</v>
      </c>
      <c r="V101" s="38">
        <v>216</v>
      </c>
      <c r="W101" s="39">
        <v>87.804878048780495</v>
      </c>
    </row>
    <row r="102" spans="1:251" x14ac:dyDescent="0.2">
      <c r="A102" s="34" t="s">
        <v>57</v>
      </c>
      <c r="B102" s="37">
        <v>1469</v>
      </c>
      <c r="C102" s="37">
        <v>1469</v>
      </c>
      <c r="D102" s="38">
        <v>1329</v>
      </c>
      <c r="E102" s="39">
        <v>90.469707283866569</v>
      </c>
      <c r="F102" s="38">
        <v>1305</v>
      </c>
      <c r="G102" s="39">
        <v>88.835942818243709</v>
      </c>
      <c r="H102" s="38">
        <v>1319</v>
      </c>
      <c r="I102" s="39">
        <v>89.78897208985704</v>
      </c>
      <c r="J102" s="38">
        <v>1308</v>
      </c>
      <c r="K102" s="39">
        <v>89.040163376446557</v>
      </c>
      <c r="L102" s="38">
        <v>1304</v>
      </c>
      <c r="M102" s="39">
        <v>88.767869298842754</v>
      </c>
      <c r="N102" s="38">
        <v>1312</v>
      </c>
      <c r="O102" s="39">
        <v>89.312457454050374</v>
      </c>
      <c r="P102" s="38">
        <v>1295</v>
      </c>
      <c r="Q102" s="39">
        <v>88.15520762423418</v>
      </c>
      <c r="R102" s="38">
        <v>1297</v>
      </c>
      <c r="S102" s="39">
        <v>88.291354663036074</v>
      </c>
      <c r="T102" s="38">
        <v>1299</v>
      </c>
      <c r="U102" s="39">
        <v>88.427501701837983</v>
      </c>
      <c r="V102" s="38">
        <v>1274</v>
      </c>
      <c r="W102" s="39">
        <v>86.725663716814154</v>
      </c>
    </row>
    <row r="103" spans="1:251" x14ac:dyDescent="0.2">
      <c r="A103" s="34" t="s">
        <v>60</v>
      </c>
      <c r="B103" s="37">
        <v>340</v>
      </c>
      <c r="C103" s="37">
        <v>340</v>
      </c>
      <c r="D103" s="38">
        <v>325</v>
      </c>
      <c r="E103" s="39">
        <v>95.588235294117652</v>
      </c>
      <c r="F103" s="38">
        <v>323</v>
      </c>
      <c r="G103" s="39">
        <v>95</v>
      </c>
      <c r="H103" s="38">
        <v>322</v>
      </c>
      <c r="I103" s="39">
        <v>94.705882352941174</v>
      </c>
      <c r="J103" s="38">
        <v>325</v>
      </c>
      <c r="K103" s="39">
        <v>95.588235294117652</v>
      </c>
      <c r="L103" s="38">
        <v>323</v>
      </c>
      <c r="M103" s="39">
        <v>95</v>
      </c>
      <c r="N103" s="38">
        <v>323</v>
      </c>
      <c r="O103" s="39">
        <v>95</v>
      </c>
      <c r="P103" s="38">
        <v>324</v>
      </c>
      <c r="Q103" s="39">
        <v>95.294117647058826</v>
      </c>
      <c r="R103" s="38">
        <v>323</v>
      </c>
      <c r="S103" s="39">
        <v>95</v>
      </c>
      <c r="T103" s="38">
        <v>324</v>
      </c>
      <c r="U103" s="39">
        <v>95.294117647058826</v>
      </c>
      <c r="V103" s="38">
        <v>320</v>
      </c>
      <c r="W103" s="39">
        <v>94.117647058823536</v>
      </c>
    </row>
    <row r="104" spans="1:251" x14ac:dyDescent="0.2">
      <c r="A104" s="34" t="s">
        <v>62</v>
      </c>
      <c r="B104" s="37">
        <v>258</v>
      </c>
      <c r="C104" s="37">
        <v>258</v>
      </c>
      <c r="D104" s="38">
        <v>244</v>
      </c>
      <c r="E104" s="39">
        <v>94.573643410852711</v>
      </c>
      <c r="F104" s="38">
        <v>243</v>
      </c>
      <c r="G104" s="39">
        <v>94.186046511627907</v>
      </c>
      <c r="H104" s="38">
        <v>243</v>
      </c>
      <c r="I104" s="39">
        <v>94.186046511627907</v>
      </c>
      <c r="J104" s="38">
        <v>246</v>
      </c>
      <c r="K104" s="39">
        <v>95.348837209302332</v>
      </c>
      <c r="L104" s="38">
        <v>243</v>
      </c>
      <c r="M104" s="39">
        <v>94.186046511627907</v>
      </c>
      <c r="N104" s="38">
        <v>242</v>
      </c>
      <c r="O104" s="39">
        <v>93.798449612403104</v>
      </c>
      <c r="P104" s="38">
        <v>242</v>
      </c>
      <c r="Q104" s="39">
        <v>93.798449612403104</v>
      </c>
      <c r="R104" s="38">
        <v>244</v>
      </c>
      <c r="S104" s="39">
        <v>94.573643410852711</v>
      </c>
      <c r="T104" s="38">
        <v>243</v>
      </c>
      <c r="U104" s="39">
        <v>94.186046511627907</v>
      </c>
      <c r="V104" s="38">
        <v>242</v>
      </c>
      <c r="W104" s="39">
        <v>93.798449612403104</v>
      </c>
    </row>
    <row r="105" spans="1:251" x14ac:dyDescent="0.2">
      <c r="A105" s="34" t="s">
        <v>63</v>
      </c>
      <c r="B105" s="37">
        <v>174</v>
      </c>
      <c r="C105" s="37">
        <v>174</v>
      </c>
      <c r="D105" s="38">
        <v>157</v>
      </c>
      <c r="E105" s="39">
        <v>90.229885057471265</v>
      </c>
      <c r="F105" s="38">
        <v>155</v>
      </c>
      <c r="G105" s="39">
        <v>89.080459770114942</v>
      </c>
      <c r="H105" s="38">
        <v>155</v>
      </c>
      <c r="I105" s="39">
        <v>89.080459770114942</v>
      </c>
      <c r="J105" s="38">
        <v>158</v>
      </c>
      <c r="K105" s="39">
        <v>90.804597701149419</v>
      </c>
      <c r="L105" s="38">
        <v>155</v>
      </c>
      <c r="M105" s="39">
        <v>89.080459770114942</v>
      </c>
      <c r="N105" s="38">
        <v>157</v>
      </c>
      <c r="O105" s="39">
        <v>90.229885057471265</v>
      </c>
      <c r="P105" s="38">
        <v>154</v>
      </c>
      <c r="Q105" s="39">
        <v>88.505747126436788</v>
      </c>
      <c r="R105" s="38">
        <v>155</v>
      </c>
      <c r="S105" s="39">
        <v>89.080459770114942</v>
      </c>
      <c r="T105" s="38">
        <v>156</v>
      </c>
      <c r="U105" s="39">
        <v>89.65517241379311</v>
      </c>
      <c r="V105" s="38">
        <v>154</v>
      </c>
      <c r="W105" s="39">
        <v>88.505747126436788</v>
      </c>
    </row>
    <row r="106" spans="1:251" x14ac:dyDescent="0.2">
      <c r="A106" s="34" t="s">
        <v>67</v>
      </c>
      <c r="B106" s="37">
        <v>534</v>
      </c>
      <c r="C106" s="37">
        <v>534</v>
      </c>
      <c r="D106" s="38">
        <v>508</v>
      </c>
      <c r="E106" s="39">
        <v>95.131086142322104</v>
      </c>
      <c r="F106" s="38">
        <v>504</v>
      </c>
      <c r="G106" s="39">
        <v>94.382022471910119</v>
      </c>
      <c r="H106" s="38">
        <v>503</v>
      </c>
      <c r="I106" s="39">
        <v>94.194756554307119</v>
      </c>
      <c r="J106" s="38">
        <v>504</v>
      </c>
      <c r="K106" s="39">
        <v>94.382022471910119</v>
      </c>
      <c r="L106" s="38">
        <v>504</v>
      </c>
      <c r="M106" s="39">
        <v>94.382022471910119</v>
      </c>
      <c r="N106" s="38">
        <v>505</v>
      </c>
      <c r="O106" s="39">
        <v>94.569288389513105</v>
      </c>
      <c r="P106" s="38">
        <v>503</v>
      </c>
      <c r="Q106" s="39">
        <v>94.194756554307119</v>
      </c>
      <c r="R106" s="38">
        <v>498</v>
      </c>
      <c r="S106" s="39">
        <v>93.258426966292134</v>
      </c>
      <c r="T106" s="38">
        <v>499</v>
      </c>
      <c r="U106" s="39">
        <v>93.445692883895134</v>
      </c>
      <c r="V106" s="38">
        <v>493</v>
      </c>
      <c r="W106" s="39">
        <v>92.322097378277149</v>
      </c>
    </row>
    <row r="107" spans="1:251" x14ac:dyDescent="0.2">
      <c r="A107" s="34" t="s">
        <v>71</v>
      </c>
      <c r="B107" s="37">
        <v>232</v>
      </c>
      <c r="C107" s="37">
        <v>232</v>
      </c>
      <c r="D107" s="38">
        <v>205</v>
      </c>
      <c r="E107" s="39">
        <v>88.362068965517238</v>
      </c>
      <c r="F107" s="38">
        <v>199</v>
      </c>
      <c r="G107" s="39">
        <v>85.775862068965523</v>
      </c>
      <c r="H107" s="38">
        <v>203</v>
      </c>
      <c r="I107" s="39">
        <v>87.5</v>
      </c>
      <c r="J107" s="38">
        <v>200</v>
      </c>
      <c r="K107" s="39">
        <v>86.206896551724142</v>
      </c>
      <c r="L107" s="38">
        <v>198</v>
      </c>
      <c r="M107" s="39">
        <v>85.34482758620689</v>
      </c>
      <c r="N107" s="38">
        <v>204</v>
      </c>
      <c r="O107" s="39">
        <v>87.931034482758619</v>
      </c>
      <c r="P107" s="38">
        <v>199</v>
      </c>
      <c r="Q107" s="39">
        <v>85.775862068965523</v>
      </c>
      <c r="R107" s="38">
        <v>203</v>
      </c>
      <c r="S107" s="39">
        <v>87.5</v>
      </c>
      <c r="T107" s="38">
        <v>204</v>
      </c>
      <c r="U107" s="39">
        <v>87.931034482758619</v>
      </c>
      <c r="V107" s="38">
        <v>195</v>
      </c>
      <c r="W107" s="39">
        <v>84.051724137931032</v>
      </c>
    </row>
    <row r="108" spans="1:251" x14ac:dyDescent="0.2">
      <c r="A108" s="34" t="s">
        <v>72</v>
      </c>
      <c r="B108" s="37">
        <v>272</v>
      </c>
      <c r="C108" s="37">
        <v>272</v>
      </c>
      <c r="D108" s="38">
        <v>246</v>
      </c>
      <c r="E108" s="39">
        <v>90.441176470588232</v>
      </c>
      <c r="F108" s="38">
        <v>244</v>
      </c>
      <c r="G108" s="39">
        <v>89.705882352941174</v>
      </c>
      <c r="H108" s="38">
        <v>243</v>
      </c>
      <c r="I108" s="39">
        <v>89.338235294117652</v>
      </c>
      <c r="J108" s="38">
        <v>245</v>
      </c>
      <c r="K108" s="39">
        <v>90.07352941176471</v>
      </c>
      <c r="L108" s="38">
        <v>245</v>
      </c>
      <c r="M108" s="39">
        <v>90.07352941176471</v>
      </c>
      <c r="N108" s="38">
        <v>244</v>
      </c>
      <c r="O108" s="39">
        <v>89.705882352941174</v>
      </c>
      <c r="P108" s="38">
        <v>244</v>
      </c>
      <c r="Q108" s="39">
        <v>89.705882352941174</v>
      </c>
      <c r="R108" s="38">
        <v>244</v>
      </c>
      <c r="S108" s="39">
        <v>89.705882352941174</v>
      </c>
      <c r="T108" s="38">
        <v>244</v>
      </c>
      <c r="U108" s="39">
        <v>89.705882352941174</v>
      </c>
      <c r="V108" s="38">
        <v>242</v>
      </c>
      <c r="W108" s="39">
        <v>88.970588235294116</v>
      </c>
    </row>
    <row r="109" spans="1:251" x14ac:dyDescent="0.2">
      <c r="A109" s="34" t="s">
        <v>73</v>
      </c>
      <c r="B109" s="37">
        <v>254</v>
      </c>
      <c r="C109" s="37">
        <v>254</v>
      </c>
      <c r="D109" s="38">
        <v>219</v>
      </c>
      <c r="E109" s="39">
        <v>86.220472440944889</v>
      </c>
      <c r="F109" s="38">
        <v>216</v>
      </c>
      <c r="G109" s="39">
        <v>85.039370078740163</v>
      </c>
      <c r="H109" s="38">
        <v>215</v>
      </c>
      <c r="I109" s="39">
        <v>84.645669291338578</v>
      </c>
      <c r="J109" s="38">
        <v>218</v>
      </c>
      <c r="K109" s="39">
        <v>85.826771653543304</v>
      </c>
      <c r="L109" s="38">
        <v>216</v>
      </c>
      <c r="M109" s="39">
        <v>85.039370078740163</v>
      </c>
      <c r="N109" s="38">
        <v>216</v>
      </c>
      <c r="O109" s="39">
        <v>85.039370078740163</v>
      </c>
      <c r="P109" s="38">
        <v>213</v>
      </c>
      <c r="Q109" s="39">
        <v>83.858267716535437</v>
      </c>
      <c r="R109" s="38">
        <v>215</v>
      </c>
      <c r="S109" s="39">
        <v>84.645669291338578</v>
      </c>
      <c r="T109" s="38">
        <v>215</v>
      </c>
      <c r="U109" s="39">
        <v>84.645669291338578</v>
      </c>
      <c r="V109" s="38">
        <v>209</v>
      </c>
      <c r="W109" s="39">
        <v>82.28346456692914</v>
      </c>
    </row>
    <row r="110" spans="1:251" x14ac:dyDescent="0.2">
      <c r="A110" s="34" t="s">
        <v>74</v>
      </c>
      <c r="B110" s="37">
        <v>464</v>
      </c>
      <c r="C110" s="37">
        <v>464</v>
      </c>
      <c r="D110" s="38">
        <v>423</v>
      </c>
      <c r="E110" s="39">
        <v>91.16379310344827</v>
      </c>
      <c r="F110" s="38">
        <v>417</v>
      </c>
      <c r="G110" s="39">
        <v>89.870689655172413</v>
      </c>
      <c r="H110" s="38">
        <v>422</v>
      </c>
      <c r="I110" s="39">
        <v>90.948275862068968</v>
      </c>
      <c r="J110" s="38">
        <v>420</v>
      </c>
      <c r="K110" s="39">
        <v>90.517241379310349</v>
      </c>
      <c r="L110" s="38">
        <v>418</v>
      </c>
      <c r="M110" s="39">
        <v>90.08620689655173</v>
      </c>
      <c r="N110" s="38">
        <v>422</v>
      </c>
      <c r="O110" s="39">
        <v>90.948275862068968</v>
      </c>
      <c r="P110" s="38">
        <v>413</v>
      </c>
      <c r="Q110" s="39">
        <v>89.008620689655174</v>
      </c>
      <c r="R110" s="38">
        <v>410</v>
      </c>
      <c r="S110" s="39">
        <v>88.362068965517238</v>
      </c>
      <c r="T110" s="38">
        <v>410</v>
      </c>
      <c r="U110" s="39">
        <v>88.362068965517238</v>
      </c>
      <c r="V110" s="38">
        <v>403</v>
      </c>
      <c r="W110" s="39">
        <v>86.853448275862064</v>
      </c>
    </row>
    <row r="111" spans="1:251" x14ac:dyDescent="0.2">
      <c r="A111" s="34" t="s">
        <v>75</v>
      </c>
      <c r="B111" s="37">
        <v>148</v>
      </c>
      <c r="C111" s="37">
        <v>148</v>
      </c>
      <c r="D111" s="38">
        <v>141</v>
      </c>
      <c r="E111" s="39">
        <v>95.270270270270274</v>
      </c>
      <c r="F111" s="38">
        <v>141</v>
      </c>
      <c r="G111" s="39">
        <v>95.270270270270274</v>
      </c>
      <c r="H111" s="38">
        <v>141</v>
      </c>
      <c r="I111" s="39">
        <v>95.270270270270274</v>
      </c>
      <c r="J111" s="38">
        <v>141</v>
      </c>
      <c r="K111" s="39">
        <v>95.270270270270274</v>
      </c>
      <c r="L111" s="38">
        <v>141</v>
      </c>
      <c r="M111" s="39">
        <v>95.270270270270274</v>
      </c>
      <c r="N111" s="38">
        <v>141</v>
      </c>
      <c r="O111" s="39">
        <v>95.270270270270274</v>
      </c>
      <c r="P111" s="38">
        <v>140</v>
      </c>
      <c r="Q111" s="39">
        <v>94.594594594594597</v>
      </c>
      <c r="R111" s="38">
        <v>141</v>
      </c>
      <c r="S111" s="39">
        <v>95.270270270270274</v>
      </c>
      <c r="T111" s="38">
        <v>141</v>
      </c>
      <c r="U111" s="39">
        <v>95.270270270270274</v>
      </c>
      <c r="V111" s="38">
        <v>140</v>
      </c>
      <c r="W111" s="39">
        <v>94.594594594594597</v>
      </c>
    </row>
    <row r="112" spans="1:251" x14ac:dyDescent="0.2">
      <c r="A112" s="34" t="s">
        <v>76</v>
      </c>
      <c r="B112" s="37">
        <v>168</v>
      </c>
      <c r="C112" s="37">
        <v>168</v>
      </c>
      <c r="D112" s="38">
        <v>159</v>
      </c>
      <c r="E112" s="39">
        <v>94.642857142857139</v>
      </c>
      <c r="F112" s="38">
        <v>158</v>
      </c>
      <c r="G112" s="39">
        <v>94.047619047619051</v>
      </c>
      <c r="H112" s="38">
        <v>157</v>
      </c>
      <c r="I112" s="39">
        <v>93.452380952380949</v>
      </c>
      <c r="J112" s="38">
        <v>159</v>
      </c>
      <c r="K112" s="39">
        <v>94.642857142857139</v>
      </c>
      <c r="L112" s="38">
        <v>157</v>
      </c>
      <c r="M112" s="39">
        <v>93.452380952380949</v>
      </c>
      <c r="N112" s="38">
        <v>157</v>
      </c>
      <c r="O112" s="39">
        <v>93.452380952380949</v>
      </c>
      <c r="P112" s="38">
        <v>157</v>
      </c>
      <c r="Q112" s="39">
        <v>93.452380952380949</v>
      </c>
      <c r="R112" s="38">
        <v>157</v>
      </c>
      <c r="S112" s="39">
        <v>93.452380952380949</v>
      </c>
      <c r="T112" s="38">
        <v>157</v>
      </c>
      <c r="U112" s="39">
        <v>93.452380952380949</v>
      </c>
      <c r="V112" s="38">
        <v>155</v>
      </c>
      <c r="W112" s="39">
        <v>92.261904761904759</v>
      </c>
    </row>
    <row r="113" spans="1:251" x14ac:dyDescent="0.2">
      <c r="A113" s="34" t="s">
        <v>79</v>
      </c>
      <c r="B113" s="37">
        <v>273</v>
      </c>
      <c r="C113" s="37">
        <v>273</v>
      </c>
      <c r="D113" s="38">
        <v>254</v>
      </c>
      <c r="E113" s="39">
        <v>93.040293040293037</v>
      </c>
      <c r="F113" s="38">
        <v>244</v>
      </c>
      <c r="G113" s="39">
        <v>89.377289377289372</v>
      </c>
      <c r="H113" s="38">
        <v>249</v>
      </c>
      <c r="I113" s="39">
        <v>91.208791208791212</v>
      </c>
      <c r="J113" s="38">
        <v>249</v>
      </c>
      <c r="K113" s="39">
        <v>91.208791208791212</v>
      </c>
      <c r="L113" s="38">
        <v>244</v>
      </c>
      <c r="M113" s="39">
        <v>89.377289377289372</v>
      </c>
      <c r="N113" s="38">
        <v>251</v>
      </c>
      <c r="O113" s="39">
        <v>91.941391941391942</v>
      </c>
      <c r="P113" s="38">
        <v>245</v>
      </c>
      <c r="Q113" s="39">
        <v>89.743589743589737</v>
      </c>
      <c r="R113" s="38">
        <v>247</v>
      </c>
      <c r="S113" s="39">
        <v>90.476190476190482</v>
      </c>
      <c r="T113" s="38">
        <v>248</v>
      </c>
      <c r="U113" s="39">
        <v>90.842490842490847</v>
      </c>
      <c r="V113" s="38">
        <v>242</v>
      </c>
      <c r="W113" s="39">
        <v>88.644688644688642</v>
      </c>
    </row>
    <row r="114" spans="1:251" x14ac:dyDescent="0.2">
      <c r="A114" s="34" t="s">
        <v>81</v>
      </c>
      <c r="B114" s="37">
        <v>298</v>
      </c>
      <c r="C114" s="37">
        <v>298</v>
      </c>
      <c r="D114" s="38">
        <v>285</v>
      </c>
      <c r="E114" s="39">
        <v>95.637583892617457</v>
      </c>
      <c r="F114" s="38">
        <v>283</v>
      </c>
      <c r="G114" s="39">
        <v>94.966442953020135</v>
      </c>
      <c r="H114" s="38">
        <v>281</v>
      </c>
      <c r="I114" s="39">
        <v>94.295302013422813</v>
      </c>
      <c r="J114" s="38">
        <v>284</v>
      </c>
      <c r="K114" s="39">
        <v>95.302013422818789</v>
      </c>
      <c r="L114" s="38">
        <v>283</v>
      </c>
      <c r="M114" s="39">
        <v>94.966442953020135</v>
      </c>
      <c r="N114" s="38">
        <v>279</v>
      </c>
      <c r="O114" s="39">
        <v>93.624161073825505</v>
      </c>
      <c r="P114" s="38">
        <v>279</v>
      </c>
      <c r="Q114" s="39">
        <v>93.624161073825505</v>
      </c>
      <c r="R114" s="38">
        <v>280</v>
      </c>
      <c r="S114" s="39">
        <v>93.959731543624159</v>
      </c>
      <c r="T114" s="38">
        <v>283</v>
      </c>
      <c r="U114" s="39">
        <v>94.966442953020135</v>
      </c>
      <c r="V114" s="38">
        <v>275</v>
      </c>
      <c r="W114" s="39">
        <v>92.281879194630875</v>
      </c>
    </row>
    <row r="115" spans="1:251" x14ac:dyDescent="0.2">
      <c r="A115" s="34" t="s">
        <v>85</v>
      </c>
      <c r="B115" s="37">
        <v>337</v>
      </c>
      <c r="C115" s="37">
        <v>337</v>
      </c>
      <c r="D115" s="38">
        <v>250</v>
      </c>
      <c r="E115" s="39">
        <v>74.183976261127597</v>
      </c>
      <c r="F115" s="38">
        <v>243</v>
      </c>
      <c r="G115" s="39">
        <v>72.106824925816028</v>
      </c>
      <c r="H115" s="38">
        <v>246</v>
      </c>
      <c r="I115" s="39">
        <v>72.997032640949556</v>
      </c>
      <c r="J115" s="38">
        <v>247</v>
      </c>
      <c r="K115" s="39">
        <v>73.29376854599407</v>
      </c>
      <c r="L115" s="38">
        <v>243</v>
      </c>
      <c r="M115" s="39">
        <v>72.106824925816028</v>
      </c>
      <c r="N115" s="38">
        <v>241</v>
      </c>
      <c r="O115" s="39">
        <v>71.513353115727</v>
      </c>
      <c r="P115" s="38">
        <v>240</v>
      </c>
      <c r="Q115" s="39">
        <v>71.216617210682486</v>
      </c>
      <c r="R115" s="38">
        <v>246</v>
      </c>
      <c r="S115" s="39">
        <v>72.997032640949556</v>
      </c>
      <c r="T115" s="38">
        <v>244</v>
      </c>
      <c r="U115" s="39">
        <v>72.403560830860528</v>
      </c>
      <c r="V115" s="38">
        <v>234</v>
      </c>
      <c r="W115" s="39">
        <v>69.436201780415431</v>
      </c>
    </row>
    <row r="116" spans="1:251" x14ac:dyDescent="0.2">
      <c r="A116" s="34" t="s">
        <v>86</v>
      </c>
      <c r="B116" s="37">
        <v>219</v>
      </c>
      <c r="C116" s="37">
        <v>219</v>
      </c>
      <c r="D116" s="38">
        <v>193</v>
      </c>
      <c r="E116" s="39">
        <v>88.12785388127854</v>
      </c>
      <c r="F116" s="38">
        <v>193</v>
      </c>
      <c r="G116" s="39">
        <v>88.12785388127854</v>
      </c>
      <c r="H116" s="38">
        <v>191</v>
      </c>
      <c r="I116" s="39">
        <v>87.214611872146122</v>
      </c>
      <c r="J116" s="38">
        <v>193</v>
      </c>
      <c r="K116" s="39">
        <v>88.12785388127854</v>
      </c>
      <c r="L116" s="38">
        <v>193</v>
      </c>
      <c r="M116" s="39">
        <v>88.12785388127854</v>
      </c>
      <c r="N116" s="38">
        <v>192</v>
      </c>
      <c r="O116" s="39">
        <v>87.671232876712324</v>
      </c>
      <c r="P116" s="38">
        <v>192</v>
      </c>
      <c r="Q116" s="39">
        <v>87.671232876712324</v>
      </c>
      <c r="R116" s="38">
        <v>191</v>
      </c>
      <c r="S116" s="39">
        <v>87.214611872146122</v>
      </c>
      <c r="T116" s="38">
        <v>193</v>
      </c>
      <c r="U116" s="39">
        <v>88.12785388127854</v>
      </c>
      <c r="V116" s="38">
        <v>190</v>
      </c>
      <c r="W116" s="39">
        <v>86.757990867579906</v>
      </c>
    </row>
    <row r="117" spans="1:251" x14ac:dyDescent="0.2">
      <c r="A117" s="34" t="s">
        <v>296</v>
      </c>
      <c r="B117" s="37">
        <v>304</v>
      </c>
      <c r="C117" s="37">
        <v>304</v>
      </c>
      <c r="D117" s="38">
        <v>292</v>
      </c>
      <c r="E117" s="39">
        <v>96.05263157894737</v>
      </c>
      <c r="F117" s="38">
        <v>292</v>
      </c>
      <c r="G117" s="39">
        <v>96.05263157894737</v>
      </c>
      <c r="H117" s="38">
        <v>292</v>
      </c>
      <c r="I117" s="39">
        <v>96.05263157894737</v>
      </c>
      <c r="J117" s="38">
        <v>292</v>
      </c>
      <c r="K117" s="39">
        <v>96.05263157894737</v>
      </c>
      <c r="L117" s="38">
        <v>292</v>
      </c>
      <c r="M117" s="39">
        <v>96.05263157894737</v>
      </c>
      <c r="N117" s="38">
        <v>291</v>
      </c>
      <c r="O117" s="39">
        <v>95.723684210526315</v>
      </c>
      <c r="P117" s="38">
        <v>289</v>
      </c>
      <c r="Q117" s="39">
        <v>95.065789473684205</v>
      </c>
      <c r="R117" s="38">
        <v>292</v>
      </c>
      <c r="S117" s="39">
        <v>96.05263157894737</v>
      </c>
      <c r="T117" s="38">
        <v>291</v>
      </c>
      <c r="U117" s="39">
        <v>95.723684210526315</v>
      </c>
      <c r="V117" s="38">
        <v>288</v>
      </c>
      <c r="W117" s="39">
        <v>94.736842105263165</v>
      </c>
    </row>
    <row r="118" spans="1:251" x14ac:dyDescent="0.2">
      <c r="A118" s="34" t="s">
        <v>87</v>
      </c>
      <c r="B118" s="37">
        <v>286</v>
      </c>
      <c r="C118" s="37">
        <v>286</v>
      </c>
      <c r="D118" s="38">
        <v>268</v>
      </c>
      <c r="E118" s="39">
        <v>93.706293706293707</v>
      </c>
      <c r="F118" s="38">
        <v>268</v>
      </c>
      <c r="G118" s="39">
        <v>93.706293706293707</v>
      </c>
      <c r="H118" s="38">
        <v>265</v>
      </c>
      <c r="I118" s="39">
        <v>92.657342657342653</v>
      </c>
      <c r="J118" s="38">
        <v>268</v>
      </c>
      <c r="K118" s="39">
        <v>93.706293706293707</v>
      </c>
      <c r="L118" s="38">
        <v>267</v>
      </c>
      <c r="M118" s="39">
        <v>93.35664335664336</v>
      </c>
      <c r="N118" s="38">
        <v>266</v>
      </c>
      <c r="O118" s="39">
        <v>93.006993006993014</v>
      </c>
      <c r="P118" s="38">
        <v>265</v>
      </c>
      <c r="Q118" s="39">
        <v>92.657342657342653</v>
      </c>
      <c r="R118" s="38">
        <v>267</v>
      </c>
      <c r="S118" s="39">
        <v>93.35664335664336</v>
      </c>
      <c r="T118" s="38">
        <v>268</v>
      </c>
      <c r="U118" s="39">
        <v>93.706293706293707</v>
      </c>
      <c r="V118" s="38">
        <v>263</v>
      </c>
      <c r="W118" s="39">
        <v>91.95804195804196</v>
      </c>
    </row>
    <row r="119" spans="1:251" x14ac:dyDescent="0.2">
      <c r="A119" s="34" t="s">
        <v>89</v>
      </c>
      <c r="B119" s="37">
        <v>263</v>
      </c>
      <c r="C119" s="37">
        <v>263</v>
      </c>
      <c r="D119" s="38">
        <v>244</v>
      </c>
      <c r="E119" s="39">
        <v>92.775665399239543</v>
      </c>
      <c r="F119" s="38">
        <v>241</v>
      </c>
      <c r="G119" s="39">
        <v>91.634980988593156</v>
      </c>
      <c r="H119" s="38">
        <v>242</v>
      </c>
      <c r="I119" s="39">
        <v>92.01520912547528</v>
      </c>
      <c r="J119" s="38">
        <v>241</v>
      </c>
      <c r="K119" s="39">
        <v>91.634980988593156</v>
      </c>
      <c r="L119" s="38">
        <v>241</v>
      </c>
      <c r="M119" s="39">
        <v>91.634980988593156</v>
      </c>
      <c r="N119" s="38">
        <v>242</v>
      </c>
      <c r="O119" s="39">
        <v>92.01520912547528</v>
      </c>
      <c r="P119" s="38">
        <v>238</v>
      </c>
      <c r="Q119" s="39">
        <v>90.49429657794677</v>
      </c>
      <c r="R119" s="38">
        <v>243</v>
      </c>
      <c r="S119" s="39">
        <v>92.395437262357419</v>
      </c>
      <c r="T119" s="38">
        <v>241</v>
      </c>
      <c r="U119" s="39">
        <v>91.634980988593156</v>
      </c>
      <c r="V119" s="38">
        <v>236</v>
      </c>
      <c r="W119" s="39">
        <v>89.733840304182507</v>
      </c>
    </row>
    <row r="120" spans="1:251" x14ac:dyDescent="0.2">
      <c r="A120" s="34" t="s">
        <v>94</v>
      </c>
      <c r="B120" s="37">
        <v>241</v>
      </c>
      <c r="C120" s="37">
        <v>241</v>
      </c>
      <c r="D120" s="38">
        <v>222</v>
      </c>
      <c r="E120" s="39">
        <v>92.116182572614107</v>
      </c>
      <c r="F120" s="38">
        <v>218</v>
      </c>
      <c r="G120" s="39">
        <v>90.456431535269715</v>
      </c>
      <c r="H120" s="38">
        <v>222</v>
      </c>
      <c r="I120" s="39">
        <v>92.116182572614107</v>
      </c>
      <c r="J120" s="38">
        <v>219</v>
      </c>
      <c r="K120" s="39">
        <v>90.871369294605813</v>
      </c>
      <c r="L120" s="38">
        <v>218</v>
      </c>
      <c r="M120" s="39">
        <v>90.456431535269715</v>
      </c>
      <c r="N120" s="38">
        <v>222</v>
      </c>
      <c r="O120" s="39">
        <v>92.116182572614107</v>
      </c>
      <c r="P120" s="38">
        <v>217</v>
      </c>
      <c r="Q120" s="39">
        <v>90.041493775933617</v>
      </c>
      <c r="R120" s="38">
        <v>222</v>
      </c>
      <c r="S120" s="39">
        <v>92.116182572614107</v>
      </c>
      <c r="T120" s="38">
        <v>221</v>
      </c>
      <c r="U120" s="39">
        <v>91.701244813278009</v>
      </c>
      <c r="V120" s="38">
        <v>217</v>
      </c>
      <c r="W120" s="39">
        <v>90.041493775933617</v>
      </c>
    </row>
    <row r="121" spans="1:251" x14ac:dyDescent="0.2">
      <c r="A121" s="34" t="s">
        <v>99</v>
      </c>
      <c r="B121" s="37">
        <v>265</v>
      </c>
      <c r="C121" s="37">
        <v>265</v>
      </c>
      <c r="D121" s="38">
        <v>244</v>
      </c>
      <c r="E121" s="39">
        <v>92.075471698113205</v>
      </c>
      <c r="F121" s="38">
        <v>240</v>
      </c>
      <c r="G121" s="39">
        <v>90.566037735849051</v>
      </c>
      <c r="H121" s="38">
        <v>243</v>
      </c>
      <c r="I121" s="39">
        <v>91.698113207547166</v>
      </c>
      <c r="J121" s="38">
        <v>241</v>
      </c>
      <c r="K121" s="39">
        <v>90.943396226415089</v>
      </c>
      <c r="L121" s="38">
        <v>240</v>
      </c>
      <c r="M121" s="39">
        <v>90.566037735849051</v>
      </c>
      <c r="N121" s="38">
        <v>244</v>
      </c>
      <c r="O121" s="39">
        <v>92.075471698113205</v>
      </c>
      <c r="P121" s="38">
        <v>239</v>
      </c>
      <c r="Q121" s="39">
        <v>90.188679245283012</v>
      </c>
      <c r="R121" s="38">
        <v>235</v>
      </c>
      <c r="S121" s="39">
        <v>88.679245283018872</v>
      </c>
      <c r="T121" s="38">
        <v>234</v>
      </c>
      <c r="U121" s="39">
        <v>88.301886792452834</v>
      </c>
      <c r="V121" s="38">
        <v>231</v>
      </c>
      <c r="W121" s="39">
        <v>87.169811320754718</v>
      </c>
    </row>
    <row r="122" spans="1:251" x14ac:dyDescent="0.2">
      <c r="A122" s="34" t="s">
        <v>102</v>
      </c>
      <c r="B122" s="37">
        <v>398</v>
      </c>
      <c r="C122" s="37">
        <v>398</v>
      </c>
      <c r="D122" s="38">
        <v>346</v>
      </c>
      <c r="E122" s="39">
        <v>86.934673366834176</v>
      </c>
      <c r="F122" s="38">
        <v>340</v>
      </c>
      <c r="G122" s="39">
        <v>85.427135678391963</v>
      </c>
      <c r="H122" s="38">
        <v>339</v>
      </c>
      <c r="I122" s="39">
        <v>85.175879396984925</v>
      </c>
      <c r="J122" s="38">
        <v>343</v>
      </c>
      <c r="K122" s="39">
        <v>86.180904522613062</v>
      </c>
      <c r="L122" s="38">
        <v>339</v>
      </c>
      <c r="M122" s="39">
        <v>85.175879396984925</v>
      </c>
      <c r="N122" s="38">
        <v>339</v>
      </c>
      <c r="O122" s="39">
        <v>85.175879396984925</v>
      </c>
      <c r="P122" s="38">
        <v>334</v>
      </c>
      <c r="Q122" s="39">
        <v>83.91959798994975</v>
      </c>
      <c r="R122" s="38">
        <v>340</v>
      </c>
      <c r="S122" s="39">
        <v>85.427135678391963</v>
      </c>
      <c r="T122" s="38">
        <v>338</v>
      </c>
      <c r="U122" s="39">
        <v>84.924623115577887</v>
      </c>
      <c r="V122" s="38">
        <v>327</v>
      </c>
      <c r="W122" s="39">
        <v>82.1608040201005</v>
      </c>
    </row>
    <row r="123" spans="1:251" ht="13.5" thickBot="1" x14ac:dyDescent="0.25">
      <c r="A123" s="40" t="s">
        <v>295</v>
      </c>
      <c r="B123" s="41">
        <f>SUM(B101:B122)</f>
        <v>7443</v>
      </c>
      <c r="C123" s="41">
        <f>SUM(C101:C122)</f>
        <v>7443</v>
      </c>
      <c r="D123" s="41">
        <f>SUM(D101:D122)</f>
        <v>6780</v>
      </c>
      <c r="E123" s="42">
        <f>(D123/B123)*100</f>
        <v>91.09230149133414</v>
      </c>
      <c r="F123" s="41">
        <f>SUM(F101:F122)</f>
        <v>6688</v>
      </c>
      <c r="G123" s="42">
        <f>(F123/C123)*100</f>
        <v>89.856240763133144</v>
      </c>
      <c r="H123" s="41">
        <f>SUM(H101:H122)</f>
        <v>6718</v>
      </c>
      <c r="I123" s="42">
        <f>(H123/B123)*100</f>
        <v>90.259304044068259</v>
      </c>
      <c r="J123" s="41">
        <f>SUM(J101:J122)</f>
        <v>6722</v>
      </c>
      <c r="K123" s="42">
        <f>(J123/C123)*100</f>
        <v>90.313045814859606</v>
      </c>
      <c r="L123" s="41">
        <f>SUM(L101:L122)</f>
        <v>6685</v>
      </c>
      <c r="M123" s="42">
        <f>(L123/C123)*100</f>
        <v>89.815934435039637</v>
      </c>
      <c r="N123" s="41">
        <f>SUM(N101:N122)</f>
        <v>6713</v>
      </c>
      <c r="O123" s="42">
        <f>(N123/B123)*100</f>
        <v>90.19212683057907</v>
      </c>
      <c r="P123" s="41">
        <f>SUM(P101:P122)</f>
        <v>6640</v>
      </c>
      <c r="Q123" s="42">
        <f>(P123/C123)*100</f>
        <v>89.211339513636972</v>
      </c>
      <c r="R123" s="41">
        <f>SUM(R101:R122)</f>
        <v>6672</v>
      </c>
      <c r="S123" s="42">
        <f>(R123/C123)*100</f>
        <v>89.641273679967753</v>
      </c>
      <c r="T123" s="41">
        <f>SUM(T101:T122)</f>
        <v>6674</v>
      </c>
      <c r="U123" s="42">
        <f>(T123/C123)*100</f>
        <v>89.668144565363434</v>
      </c>
      <c r="V123" s="41">
        <f>SUM(V101:V122)</f>
        <v>6546</v>
      </c>
      <c r="W123" s="42">
        <f>(V123/C123)*100</f>
        <v>87.948407900040309</v>
      </c>
    </row>
    <row r="124" spans="1:251" s="28" customFormat="1" ht="25.5" customHeight="1" thickTop="1" x14ac:dyDescent="0.2">
      <c r="A124" s="138" t="s">
        <v>294</v>
      </c>
      <c r="B124" s="145" t="s">
        <v>449</v>
      </c>
      <c r="C124" s="146"/>
      <c r="D124" s="134" t="s">
        <v>450</v>
      </c>
      <c r="E124" s="144"/>
      <c r="F124" s="144"/>
      <c r="G124" s="135"/>
      <c r="H124" s="134" t="s">
        <v>451</v>
      </c>
      <c r="I124" s="143"/>
      <c r="J124" s="144"/>
      <c r="K124" s="142"/>
      <c r="L124" s="134" t="s">
        <v>452</v>
      </c>
      <c r="M124" s="135"/>
      <c r="N124" s="134" t="s">
        <v>453</v>
      </c>
      <c r="O124" s="143"/>
      <c r="P124" s="144"/>
      <c r="Q124" s="142"/>
      <c r="R124" s="134" t="s">
        <v>454</v>
      </c>
      <c r="S124" s="142"/>
      <c r="T124" s="134" t="s">
        <v>455</v>
      </c>
      <c r="U124" s="141"/>
      <c r="V124" s="134" t="s">
        <v>456</v>
      </c>
      <c r="W124" s="141"/>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row>
    <row r="125" spans="1:251" s="32" customFormat="1" ht="25.5" customHeight="1" x14ac:dyDescent="0.2">
      <c r="A125" s="139"/>
      <c r="B125" s="29" t="s">
        <v>303</v>
      </c>
      <c r="C125" s="29" t="s">
        <v>304</v>
      </c>
      <c r="D125" s="30" t="s">
        <v>387</v>
      </c>
      <c r="E125" s="31" t="s">
        <v>293</v>
      </c>
      <c r="F125" s="30" t="s">
        <v>388</v>
      </c>
      <c r="G125" s="31" t="s">
        <v>293</v>
      </c>
      <c r="H125" s="30" t="s">
        <v>387</v>
      </c>
      <c r="I125" s="31" t="s">
        <v>293</v>
      </c>
      <c r="J125" s="30" t="s">
        <v>389</v>
      </c>
      <c r="K125" s="31" t="s">
        <v>293</v>
      </c>
      <c r="L125" s="30" t="s">
        <v>389</v>
      </c>
      <c r="M125" s="31" t="s">
        <v>293</v>
      </c>
      <c r="N125" s="30" t="s">
        <v>387</v>
      </c>
      <c r="O125" s="31" t="s">
        <v>293</v>
      </c>
      <c r="P125" s="30" t="s">
        <v>389</v>
      </c>
      <c r="Q125" s="31" t="s">
        <v>293</v>
      </c>
      <c r="R125" s="30" t="s">
        <v>388</v>
      </c>
      <c r="S125" s="31" t="s">
        <v>293</v>
      </c>
      <c r="T125" s="30" t="s">
        <v>388</v>
      </c>
      <c r="U125" s="31" t="s">
        <v>293</v>
      </c>
      <c r="V125" s="30" t="s">
        <v>390</v>
      </c>
      <c r="W125" s="31" t="s">
        <v>293</v>
      </c>
    </row>
    <row r="126" spans="1:251" ht="18" x14ac:dyDescent="0.25">
      <c r="A126" s="33" t="s">
        <v>339</v>
      </c>
      <c r="B126" s="33"/>
      <c r="C126" s="33"/>
      <c r="D126" s="33"/>
      <c r="E126" s="45"/>
      <c r="F126" s="33"/>
      <c r="G126" s="45"/>
      <c r="H126" s="33"/>
      <c r="I126" s="45"/>
      <c r="J126" s="33"/>
      <c r="K126" s="45"/>
      <c r="L126" s="33"/>
      <c r="M126" s="45"/>
      <c r="N126" s="33"/>
      <c r="O126" s="45"/>
      <c r="P126" s="33"/>
      <c r="Q126" s="45"/>
      <c r="R126" s="33"/>
      <c r="S126" s="45"/>
      <c r="T126" s="33"/>
      <c r="U126" s="45"/>
      <c r="V126" s="33"/>
      <c r="W126" s="45"/>
    </row>
    <row r="127" spans="1:251" x14ac:dyDescent="0.2">
      <c r="A127" s="34" t="s">
        <v>58</v>
      </c>
      <c r="B127" s="37">
        <v>1601</v>
      </c>
      <c r="C127" s="37">
        <v>1601</v>
      </c>
      <c r="D127" s="38">
        <v>1393</v>
      </c>
      <c r="E127" s="39">
        <v>87.008119925046842</v>
      </c>
      <c r="F127" s="38">
        <v>1353</v>
      </c>
      <c r="G127" s="39">
        <v>84.509681449094316</v>
      </c>
      <c r="H127" s="38">
        <v>1379</v>
      </c>
      <c r="I127" s="39">
        <v>86.133666458463466</v>
      </c>
      <c r="J127" s="38">
        <v>1366</v>
      </c>
      <c r="K127" s="39">
        <v>85.321673953778884</v>
      </c>
      <c r="L127" s="38">
        <v>1354</v>
      </c>
      <c r="M127" s="39">
        <v>84.572142410993123</v>
      </c>
      <c r="N127" s="38">
        <v>1377</v>
      </c>
      <c r="O127" s="39">
        <v>86.008744534665837</v>
      </c>
      <c r="P127" s="38">
        <v>1332</v>
      </c>
      <c r="Q127" s="39">
        <v>83.198001249219232</v>
      </c>
      <c r="R127" s="38">
        <v>1347</v>
      </c>
      <c r="S127" s="39">
        <v>84.134915677701443</v>
      </c>
      <c r="T127" s="38">
        <v>1345</v>
      </c>
      <c r="U127" s="39">
        <v>84.009993753903814</v>
      </c>
      <c r="V127" s="38">
        <v>1306</v>
      </c>
      <c r="W127" s="39">
        <v>81.574016239850096</v>
      </c>
    </row>
    <row r="128" spans="1:251" x14ac:dyDescent="0.2">
      <c r="A128" s="34" t="s">
        <v>59</v>
      </c>
      <c r="B128" s="37">
        <v>874</v>
      </c>
      <c r="C128" s="37">
        <v>874</v>
      </c>
      <c r="D128" s="38">
        <v>597</v>
      </c>
      <c r="E128" s="39">
        <v>68.306636155606412</v>
      </c>
      <c r="F128" s="38">
        <v>590</v>
      </c>
      <c r="G128" s="39">
        <v>67.505720823798626</v>
      </c>
      <c r="H128" s="38">
        <v>590</v>
      </c>
      <c r="I128" s="39">
        <v>67.505720823798626</v>
      </c>
      <c r="J128" s="38">
        <v>592</v>
      </c>
      <c r="K128" s="39">
        <v>67.734553775743706</v>
      </c>
      <c r="L128" s="38">
        <v>590</v>
      </c>
      <c r="M128" s="39">
        <v>67.505720823798626</v>
      </c>
      <c r="N128" s="38">
        <v>583</v>
      </c>
      <c r="O128" s="39">
        <v>66.704805491990854</v>
      </c>
      <c r="P128" s="38">
        <v>580</v>
      </c>
      <c r="Q128" s="39">
        <v>66.361556064073227</v>
      </c>
      <c r="R128" s="38">
        <v>588</v>
      </c>
      <c r="S128" s="39">
        <v>67.276887871853546</v>
      </c>
      <c r="T128" s="38">
        <v>582</v>
      </c>
      <c r="U128" s="39">
        <v>66.590389016018307</v>
      </c>
      <c r="V128" s="38">
        <v>575</v>
      </c>
      <c r="W128" s="39">
        <v>65.78947368421052</v>
      </c>
    </row>
    <row r="129" spans="1:251" x14ac:dyDescent="0.2">
      <c r="A129" s="34" t="s">
        <v>66</v>
      </c>
      <c r="B129" s="37">
        <v>85</v>
      </c>
      <c r="C129" s="37">
        <v>85</v>
      </c>
      <c r="D129" s="38">
        <v>75</v>
      </c>
      <c r="E129" s="39">
        <v>88.235294117647058</v>
      </c>
      <c r="F129" s="38">
        <v>74</v>
      </c>
      <c r="G129" s="39">
        <v>87.058823529411768</v>
      </c>
      <c r="H129" s="38">
        <v>74</v>
      </c>
      <c r="I129" s="39">
        <v>87.058823529411768</v>
      </c>
      <c r="J129" s="38">
        <v>74</v>
      </c>
      <c r="K129" s="39">
        <v>87.058823529411768</v>
      </c>
      <c r="L129" s="38">
        <v>74</v>
      </c>
      <c r="M129" s="39">
        <v>87.058823529411768</v>
      </c>
      <c r="N129" s="38">
        <v>73</v>
      </c>
      <c r="O129" s="39">
        <v>85.882352941176464</v>
      </c>
      <c r="P129" s="38">
        <v>73</v>
      </c>
      <c r="Q129" s="39">
        <v>85.882352941176464</v>
      </c>
      <c r="R129" s="38">
        <v>70</v>
      </c>
      <c r="S129" s="39">
        <v>82.352941176470594</v>
      </c>
      <c r="T129" s="38">
        <v>70</v>
      </c>
      <c r="U129" s="39">
        <v>82.352941176470594</v>
      </c>
      <c r="V129" s="38">
        <v>69</v>
      </c>
      <c r="W129" s="39">
        <v>81.17647058823529</v>
      </c>
    </row>
    <row r="130" spans="1:251" x14ac:dyDescent="0.2">
      <c r="A130" s="34" t="s">
        <v>69</v>
      </c>
      <c r="B130" s="37">
        <v>212</v>
      </c>
      <c r="C130" s="37">
        <v>212</v>
      </c>
      <c r="D130" s="38">
        <v>197</v>
      </c>
      <c r="E130" s="39">
        <v>92.924528301886795</v>
      </c>
      <c r="F130" s="38">
        <v>194</v>
      </c>
      <c r="G130" s="39">
        <v>91.509433962264154</v>
      </c>
      <c r="H130" s="38">
        <v>193</v>
      </c>
      <c r="I130" s="39">
        <v>91.037735849056602</v>
      </c>
      <c r="J130" s="38">
        <v>195</v>
      </c>
      <c r="K130" s="39">
        <v>91.981132075471692</v>
      </c>
      <c r="L130" s="38">
        <v>193</v>
      </c>
      <c r="M130" s="39">
        <v>91.037735849056602</v>
      </c>
      <c r="N130" s="38">
        <v>194</v>
      </c>
      <c r="O130" s="39">
        <v>91.509433962264154</v>
      </c>
      <c r="P130" s="38">
        <v>190</v>
      </c>
      <c r="Q130" s="39">
        <v>89.622641509433961</v>
      </c>
      <c r="R130" s="38">
        <v>193</v>
      </c>
      <c r="S130" s="39">
        <v>91.037735849056602</v>
      </c>
      <c r="T130" s="38">
        <v>193</v>
      </c>
      <c r="U130" s="39">
        <v>91.037735849056602</v>
      </c>
      <c r="V130" s="38">
        <v>189</v>
      </c>
      <c r="W130" s="39">
        <v>89.15094339622641</v>
      </c>
    </row>
    <row r="131" spans="1:251" x14ac:dyDescent="0.2">
      <c r="A131" s="34" t="s">
        <v>70</v>
      </c>
      <c r="B131" s="37">
        <v>1364</v>
      </c>
      <c r="C131" s="37">
        <v>1364</v>
      </c>
      <c r="D131" s="38">
        <v>1094</v>
      </c>
      <c r="E131" s="39">
        <v>80.205278592375365</v>
      </c>
      <c r="F131" s="38">
        <v>1076</v>
      </c>
      <c r="G131" s="39">
        <v>78.885630498533729</v>
      </c>
      <c r="H131" s="38">
        <v>1085</v>
      </c>
      <c r="I131" s="39">
        <v>79.545454545454547</v>
      </c>
      <c r="J131" s="38">
        <v>1084</v>
      </c>
      <c r="K131" s="39">
        <v>79.47214076246334</v>
      </c>
      <c r="L131" s="38">
        <v>1075</v>
      </c>
      <c r="M131" s="39">
        <v>78.812316715542522</v>
      </c>
      <c r="N131" s="38">
        <v>1079</v>
      </c>
      <c r="O131" s="39">
        <v>79.105571847507335</v>
      </c>
      <c r="P131" s="38">
        <v>1071</v>
      </c>
      <c r="Q131" s="39">
        <v>78.519061583577709</v>
      </c>
      <c r="R131" s="38">
        <v>1073</v>
      </c>
      <c r="S131" s="39">
        <v>78.665689149560123</v>
      </c>
      <c r="T131" s="38">
        <v>1070</v>
      </c>
      <c r="U131" s="39">
        <v>78.445747800586517</v>
      </c>
      <c r="V131" s="38">
        <v>1053</v>
      </c>
      <c r="W131" s="39">
        <v>77.199413489736074</v>
      </c>
    </row>
    <row r="132" spans="1:251" x14ac:dyDescent="0.2">
      <c r="A132" s="34" t="s">
        <v>78</v>
      </c>
      <c r="B132" s="37">
        <v>428</v>
      </c>
      <c r="C132" s="37">
        <v>428</v>
      </c>
      <c r="D132" s="38">
        <v>409</v>
      </c>
      <c r="E132" s="39">
        <v>95.560747663551396</v>
      </c>
      <c r="F132" s="38">
        <v>406</v>
      </c>
      <c r="G132" s="39">
        <v>94.859813084112147</v>
      </c>
      <c r="H132" s="38">
        <v>404</v>
      </c>
      <c r="I132" s="39">
        <v>94.392523364485982</v>
      </c>
      <c r="J132" s="38">
        <v>407</v>
      </c>
      <c r="K132" s="39">
        <v>95.09345794392523</v>
      </c>
      <c r="L132" s="38">
        <v>406</v>
      </c>
      <c r="M132" s="39">
        <v>94.859813084112147</v>
      </c>
      <c r="N132" s="38">
        <v>406</v>
      </c>
      <c r="O132" s="39">
        <v>94.859813084112147</v>
      </c>
      <c r="P132" s="38">
        <v>405</v>
      </c>
      <c r="Q132" s="39">
        <v>94.626168224299064</v>
      </c>
      <c r="R132" s="38">
        <v>406</v>
      </c>
      <c r="S132" s="39">
        <v>94.859813084112147</v>
      </c>
      <c r="T132" s="38">
        <v>406</v>
      </c>
      <c r="U132" s="39">
        <v>94.859813084112147</v>
      </c>
      <c r="V132" s="38">
        <v>400</v>
      </c>
      <c r="W132" s="39">
        <v>93.45794392523365</v>
      </c>
    </row>
    <row r="133" spans="1:251" x14ac:dyDescent="0.2">
      <c r="A133" s="34" t="s">
        <v>83</v>
      </c>
      <c r="B133" s="37">
        <v>451</v>
      </c>
      <c r="C133" s="37">
        <v>451</v>
      </c>
      <c r="D133" s="38">
        <v>410</v>
      </c>
      <c r="E133" s="39">
        <v>90.909090909090907</v>
      </c>
      <c r="F133" s="38">
        <v>404</v>
      </c>
      <c r="G133" s="39">
        <v>89.578713968957871</v>
      </c>
      <c r="H133" s="38">
        <v>408</v>
      </c>
      <c r="I133" s="39">
        <v>90.465631929046566</v>
      </c>
      <c r="J133" s="38">
        <v>404</v>
      </c>
      <c r="K133" s="39">
        <v>89.578713968957871</v>
      </c>
      <c r="L133" s="38">
        <v>404</v>
      </c>
      <c r="M133" s="39">
        <v>89.578713968957871</v>
      </c>
      <c r="N133" s="38">
        <v>404</v>
      </c>
      <c r="O133" s="39">
        <v>89.578713968957871</v>
      </c>
      <c r="P133" s="38">
        <v>397</v>
      </c>
      <c r="Q133" s="39">
        <v>88.026607538802665</v>
      </c>
      <c r="R133" s="38">
        <v>394</v>
      </c>
      <c r="S133" s="39">
        <v>87.36141906873614</v>
      </c>
      <c r="T133" s="38">
        <v>395</v>
      </c>
      <c r="U133" s="39">
        <v>87.58314855875831</v>
      </c>
      <c r="V133" s="38">
        <v>388</v>
      </c>
      <c r="W133" s="39">
        <v>86.031042128603104</v>
      </c>
    </row>
    <row r="134" spans="1:251" x14ac:dyDescent="0.2">
      <c r="A134" s="34" t="s">
        <v>88</v>
      </c>
      <c r="B134" s="37">
        <v>448</v>
      </c>
      <c r="C134" s="37">
        <v>448</v>
      </c>
      <c r="D134" s="38">
        <v>418</v>
      </c>
      <c r="E134" s="39">
        <v>93.303571428571431</v>
      </c>
      <c r="F134" s="38">
        <v>413</v>
      </c>
      <c r="G134" s="39">
        <v>92.1875</v>
      </c>
      <c r="H134" s="38">
        <v>415</v>
      </c>
      <c r="I134" s="39">
        <v>92.633928571428569</v>
      </c>
      <c r="J134" s="38">
        <v>415</v>
      </c>
      <c r="K134" s="39">
        <v>92.633928571428569</v>
      </c>
      <c r="L134" s="38">
        <v>414</v>
      </c>
      <c r="M134" s="39">
        <v>92.410714285714292</v>
      </c>
      <c r="N134" s="38">
        <v>418</v>
      </c>
      <c r="O134" s="39">
        <v>93.303571428571431</v>
      </c>
      <c r="P134" s="38">
        <v>413</v>
      </c>
      <c r="Q134" s="39">
        <v>92.1875</v>
      </c>
      <c r="R134" s="38">
        <v>409</v>
      </c>
      <c r="S134" s="39">
        <v>91.294642857142861</v>
      </c>
      <c r="T134" s="38">
        <v>410</v>
      </c>
      <c r="U134" s="39">
        <v>91.517857142857139</v>
      </c>
      <c r="V134" s="38">
        <v>403</v>
      </c>
      <c r="W134" s="39">
        <v>89.955357142857139</v>
      </c>
    </row>
    <row r="135" spans="1:251" x14ac:dyDescent="0.2">
      <c r="A135" s="34" t="s">
        <v>90</v>
      </c>
      <c r="B135" s="37">
        <v>203</v>
      </c>
      <c r="C135" s="37">
        <v>203</v>
      </c>
      <c r="D135" s="38">
        <v>183</v>
      </c>
      <c r="E135" s="39">
        <v>90.14778325123153</v>
      </c>
      <c r="F135" s="38">
        <v>183</v>
      </c>
      <c r="G135" s="39">
        <v>90.14778325123153</v>
      </c>
      <c r="H135" s="38">
        <v>182</v>
      </c>
      <c r="I135" s="39">
        <v>89.65517241379311</v>
      </c>
      <c r="J135" s="38">
        <v>183</v>
      </c>
      <c r="K135" s="39">
        <v>90.14778325123153</v>
      </c>
      <c r="L135" s="38">
        <v>183</v>
      </c>
      <c r="M135" s="39">
        <v>90.14778325123153</v>
      </c>
      <c r="N135" s="38">
        <v>183</v>
      </c>
      <c r="O135" s="39">
        <v>90.14778325123153</v>
      </c>
      <c r="P135" s="38">
        <v>181</v>
      </c>
      <c r="Q135" s="39">
        <v>89.162561576354676</v>
      </c>
      <c r="R135" s="38">
        <v>180</v>
      </c>
      <c r="S135" s="39">
        <v>88.669950738916256</v>
      </c>
      <c r="T135" s="38">
        <v>180</v>
      </c>
      <c r="U135" s="39">
        <v>88.669950738916256</v>
      </c>
      <c r="V135" s="38">
        <v>178</v>
      </c>
      <c r="W135" s="39">
        <v>87.684729064039402</v>
      </c>
    </row>
    <row r="136" spans="1:251" x14ac:dyDescent="0.2">
      <c r="A136" s="34" t="s">
        <v>511</v>
      </c>
      <c r="B136" s="37">
        <v>337</v>
      </c>
      <c r="C136" s="37">
        <v>337</v>
      </c>
      <c r="D136" s="38">
        <v>302</v>
      </c>
      <c r="E136" s="39">
        <v>89.614243323442139</v>
      </c>
      <c r="F136" s="38">
        <v>299</v>
      </c>
      <c r="G136" s="39">
        <v>88.724035608308611</v>
      </c>
      <c r="H136" s="38">
        <v>297</v>
      </c>
      <c r="I136" s="39">
        <v>88.130563798219583</v>
      </c>
      <c r="J136" s="38">
        <v>301</v>
      </c>
      <c r="K136" s="39">
        <v>89.317507418397625</v>
      </c>
      <c r="L136" s="38">
        <v>299</v>
      </c>
      <c r="M136" s="39">
        <v>88.724035608308611</v>
      </c>
      <c r="N136" s="38">
        <v>298</v>
      </c>
      <c r="O136" s="39">
        <v>88.427299703264097</v>
      </c>
      <c r="P136" s="38">
        <v>293</v>
      </c>
      <c r="Q136" s="39">
        <v>86.943620178041542</v>
      </c>
      <c r="R136" s="38">
        <v>297</v>
      </c>
      <c r="S136" s="39">
        <v>88.130563798219583</v>
      </c>
      <c r="T136" s="38">
        <v>295</v>
      </c>
      <c r="U136" s="39">
        <v>87.53709198813057</v>
      </c>
      <c r="V136" s="38">
        <v>290</v>
      </c>
      <c r="W136" s="39">
        <v>86.053412462908014</v>
      </c>
    </row>
    <row r="137" spans="1:251" x14ac:dyDescent="0.2">
      <c r="A137" s="34" t="s">
        <v>91</v>
      </c>
      <c r="B137" s="37">
        <v>18</v>
      </c>
      <c r="C137" s="37">
        <v>18</v>
      </c>
      <c r="D137" s="38">
        <v>16</v>
      </c>
      <c r="E137" s="39">
        <v>88.888888888888886</v>
      </c>
      <c r="F137" s="38">
        <v>16</v>
      </c>
      <c r="G137" s="39">
        <v>88.888888888888886</v>
      </c>
      <c r="H137" s="38">
        <v>16</v>
      </c>
      <c r="I137" s="39">
        <v>88.888888888888886</v>
      </c>
      <c r="J137" s="38">
        <v>16</v>
      </c>
      <c r="K137" s="39">
        <v>88.888888888888886</v>
      </c>
      <c r="L137" s="38">
        <v>16</v>
      </c>
      <c r="M137" s="39">
        <v>88.888888888888886</v>
      </c>
      <c r="N137" s="38">
        <v>16</v>
      </c>
      <c r="O137" s="39">
        <v>88.888888888888886</v>
      </c>
      <c r="P137" s="38">
        <v>16</v>
      </c>
      <c r="Q137" s="39">
        <v>88.888888888888886</v>
      </c>
      <c r="R137" s="38">
        <v>16</v>
      </c>
      <c r="S137" s="39">
        <v>88.888888888888886</v>
      </c>
      <c r="T137" s="38">
        <v>16</v>
      </c>
      <c r="U137" s="39">
        <v>88.888888888888886</v>
      </c>
      <c r="V137" s="38">
        <v>16</v>
      </c>
      <c r="W137" s="39">
        <v>88.888888888888886</v>
      </c>
    </row>
    <row r="138" spans="1:251" x14ac:dyDescent="0.2">
      <c r="A138" s="34" t="s">
        <v>92</v>
      </c>
      <c r="B138" s="37">
        <v>123</v>
      </c>
      <c r="C138" s="37">
        <v>123</v>
      </c>
      <c r="D138" s="38">
        <v>96</v>
      </c>
      <c r="E138" s="39">
        <v>78.048780487804876</v>
      </c>
      <c r="F138" s="38">
        <v>96</v>
      </c>
      <c r="G138" s="39">
        <v>78.048780487804876</v>
      </c>
      <c r="H138" s="38">
        <v>94</v>
      </c>
      <c r="I138" s="39">
        <v>76.422764227642276</v>
      </c>
      <c r="J138" s="38">
        <v>96</v>
      </c>
      <c r="K138" s="39">
        <v>78.048780487804876</v>
      </c>
      <c r="L138" s="38">
        <v>95</v>
      </c>
      <c r="M138" s="39">
        <v>77.235772357723576</v>
      </c>
      <c r="N138" s="38">
        <v>94</v>
      </c>
      <c r="O138" s="39">
        <v>76.422764227642276</v>
      </c>
      <c r="P138" s="38">
        <v>95</v>
      </c>
      <c r="Q138" s="39">
        <v>77.235772357723576</v>
      </c>
      <c r="R138" s="38">
        <v>92</v>
      </c>
      <c r="S138" s="39">
        <v>74.796747967479675</v>
      </c>
      <c r="T138" s="38">
        <v>93</v>
      </c>
      <c r="U138" s="39">
        <v>75.609756097560975</v>
      </c>
      <c r="V138" s="38">
        <v>91</v>
      </c>
      <c r="W138" s="39">
        <v>73.983739837398375</v>
      </c>
    </row>
    <row r="139" spans="1:251" x14ac:dyDescent="0.2">
      <c r="A139" s="34" t="s">
        <v>95</v>
      </c>
      <c r="B139" s="37">
        <v>272</v>
      </c>
      <c r="C139" s="37">
        <v>272</v>
      </c>
      <c r="D139" s="38">
        <v>250</v>
      </c>
      <c r="E139" s="39">
        <v>91.911764705882348</v>
      </c>
      <c r="F139" s="38">
        <v>243</v>
      </c>
      <c r="G139" s="39">
        <v>89.338235294117652</v>
      </c>
      <c r="H139" s="38">
        <v>246</v>
      </c>
      <c r="I139" s="39">
        <v>90.441176470588232</v>
      </c>
      <c r="J139" s="38">
        <v>248</v>
      </c>
      <c r="K139" s="39">
        <v>91.17647058823529</v>
      </c>
      <c r="L139" s="38">
        <v>247</v>
      </c>
      <c r="M139" s="39">
        <v>90.808823529411768</v>
      </c>
      <c r="N139" s="38">
        <v>247</v>
      </c>
      <c r="O139" s="39">
        <v>90.808823529411768</v>
      </c>
      <c r="P139" s="38">
        <v>244</v>
      </c>
      <c r="Q139" s="39">
        <v>89.705882352941174</v>
      </c>
      <c r="R139" s="38">
        <v>249</v>
      </c>
      <c r="S139" s="39">
        <v>91.544117647058826</v>
      </c>
      <c r="T139" s="38">
        <v>248</v>
      </c>
      <c r="U139" s="39">
        <v>91.17647058823529</v>
      </c>
      <c r="V139" s="38">
        <v>238</v>
      </c>
      <c r="W139" s="39">
        <v>87.5</v>
      </c>
    </row>
    <row r="140" spans="1:251" x14ac:dyDescent="0.2">
      <c r="A140" s="34" t="s">
        <v>97</v>
      </c>
      <c r="B140" s="37">
        <v>149</v>
      </c>
      <c r="C140" s="37">
        <v>149</v>
      </c>
      <c r="D140" s="38">
        <v>128</v>
      </c>
      <c r="E140" s="39">
        <v>85.90604026845638</v>
      </c>
      <c r="F140" s="38">
        <v>124</v>
      </c>
      <c r="G140" s="39">
        <v>83.22147651006712</v>
      </c>
      <c r="H140" s="38">
        <v>127</v>
      </c>
      <c r="I140" s="39">
        <v>85.234899328859058</v>
      </c>
      <c r="J140" s="38">
        <v>126</v>
      </c>
      <c r="K140" s="39">
        <v>84.56375838926175</v>
      </c>
      <c r="L140" s="38">
        <v>124</v>
      </c>
      <c r="M140" s="39">
        <v>83.22147651006712</v>
      </c>
      <c r="N140" s="38">
        <v>127</v>
      </c>
      <c r="O140" s="39">
        <v>85.234899328859058</v>
      </c>
      <c r="P140" s="38">
        <v>123</v>
      </c>
      <c r="Q140" s="39">
        <v>82.550335570469798</v>
      </c>
      <c r="R140" s="38">
        <v>120</v>
      </c>
      <c r="S140" s="39">
        <v>80.536912751677846</v>
      </c>
      <c r="T140" s="38">
        <v>120</v>
      </c>
      <c r="U140" s="39">
        <v>80.536912751677846</v>
      </c>
      <c r="V140" s="38">
        <v>116</v>
      </c>
      <c r="W140" s="39">
        <v>77.852348993288587</v>
      </c>
    </row>
    <row r="141" spans="1:251" x14ac:dyDescent="0.2">
      <c r="A141" s="34" t="s">
        <v>101</v>
      </c>
      <c r="B141" s="37">
        <v>404</v>
      </c>
      <c r="C141" s="37">
        <v>404</v>
      </c>
      <c r="D141" s="38">
        <v>382</v>
      </c>
      <c r="E141" s="39">
        <v>94.554455445544548</v>
      </c>
      <c r="F141" s="38">
        <v>373</v>
      </c>
      <c r="G141" s="39">
        <v>92.32673267326733</v>
      </c>
      <c r="H141" s="38">
        <v>377</v>
      </c>
      <c r="I141" s="39">
        <v>93.316831683168317</v>
      </c>
      <c r="J141" s="38">
        <v>377</v>
      </c>
      <c r="K141" s="39">
        <v>93.316831683168317</v>
      </c>
      <c r="L141" s="38">
        <v>374</v>
      </c>
      <c r="M141" s="39">
        <v>92.574257425742573</v>
      </c>
      <c r="N141" s="38">
        <v>373</v>
      </c>
      <c r="O141" s="39">
        <v>92.32673267326733</v>
      </c>
      <c r="P141" s="38">
        <v>365</v>
      </c>
      <c r="Q141" s="39">
        <v>90.346534653465341</v>
      </c>
      <c r="R141" s="38">
        <v>370</v>
      </c>
      <c r="S141" s="39">
        <v>91.584158415841586</v>
      </c>
      <c r="T141" s="38">
        <v>365</v>
      </c>
      <c r="U141" s="39">
        <v>90.346534653465341</v>
      </c>
      <c r="V141" s="38">
        <v>358</v>
      </c>
      <c r="W141" s="39">
        <v>88.613861386138609</v>
      </c>
    </row>
    <row r="142" spans="1:251" ht="13.5" thickBot="1" x14ac:dyDescent="0.25">
      <c r="A142" s="40" t="s">
        <v>295</v>
      </c>
      <c r="B142" s="41">
        <f>SUM(B127:B141)</f>
        <v>6969</v>
      </c>
      <c r="C142" s="41">
        <f>SUM(C127:C141)</f>
        <v>6969</v>
      </c>
      <c r="D142" s="41">
        <f>SUM(D127:D141)</f>
        <v>5950</v>
      </c>
      <c r="E142" s="42">
        <f>(D142/B142)*100</f>
        <v>85.378103027694081</v>
      </c>
      <c r="F142" s="41">
        <f>SUM(F127:F141)</f>
        <v>5844</v>
      </c>
      <c r="G142" s="42">
        <f>(F142/C142)*100</f>
        <v>83.857081360309948</v>
      </c>
      <c r="H142" s="41">
        <f>SUM(H127:H141)</f>
        <v>5887</v>
      </c>
      <c r="I142" s="42">
        <f>(H142/B142)*100</f>
        <v>84.474099583871435</v>
      </c>
      <c r="J142" s="41">
        <f>SUM(J127:J141)</f>
        <v>5884</v>
      </c>
      <c r="K142" s="42">
        <f>(J142/C142)*100</f>
        <v>84.43105180083225</v>
      </c>
      <c r="L142" s="41">
        <f>SUM(L127:L141)</f>
        <v>5848</v>
      </c>
      <c r="M142" s="42">
        <f>(L142/C142)*100</f>
        <v>83.914478404362185</v>
      </c>
      <c r="N142" s="41">
        <f>SUM(N127:N141)</f>
        <v>5872</v>
      </c>
      <c r="O142" s="42">
        <f>(N142/B142)*100</f>
        <v>84.258860668675567</v>
      </c>
      <c r="P142" s="41">
        <f>SUM(P127:P141)</f>
        <v>5778</v>
      </c>
      <c r="Q142" s="42">
        <f>(P142/C142)*100</f>
        <v>82.910030133448132</v>
      </c>
      <c r="R142" s="41">
        <f>SUM(R127:R141)</f>
        <v>5804</v>
      </c>
      <c r="S142" s="42">
        <f>(R142/C142)*100</f>
        <v>83.283110919787632</v>
      </c>
      <c r="T142" s="41">
        <f>SUM(T127:T141)</f>
        <v>5788</v>
      </c>
      <c r="U142" s="42">
        <f>(T142/C142)*100</f>
        <v>83.053522743578696</v>
      </c>
      <c r="V142" s="41">
        <f>SUM(V127:V141)</f>
        <v>5670</v>
      </c>
      <c r="W142" s="42">
        <f>(V142/C142)*100</f>
        <v>81.36030994403788</v>
      </c>
    </row>
    <row r="143" spans="1:251" s="28" customFormat="1" ht="25.5" customHeight="1" thickTop="1" x14ac:dyDescent="0.2">
      <c r="A143" s="138" t="s">
        <v>294</v>
      </c>
      <c r="B143" s="145" t="s">
        <v>449</v>
      </c>
      <c r="C143" s="146"/>
      <c r="D143" s="134" t="s">
        <v>450</v>
      </c>
      <c r="E143" s="144"/>
      <c r="F143" s="144"/>
      <c r="G143" s="135"/>
      <c r="H143" s="134" t="s">
        <v>451</v>
      </c>
      <c r="I143" s="143"/>
      <c r="J143" s="144"/>
      <c r="K143" s="142"/>
      <c r="L143" s="134" t="s">
        <v>452</v>
      </c>
      <c r="M143" s="135"/>
      <c r="N143" s="134" t="s">
        <v>453</v>
      </c>
      <c r="O143" s="143"/>
      <c r="P143" s="144"/>
      <c r="Q143" s="142"/>
      <c r="R143" s="134" t="s">
        <v>454</v>
      </c>
      <c r="S143" s="142"/>
      <c r="T143" s="134" t="s">
        <v>455</v>
      </c>
      <c r="U143" s="141"/>
      <c r="V143" s="134" t="s">
        <v>456</v>
      </c>
      <c r="W143" s="141"/>
      <c r="X143" s="27"/>
      <c r="Y143" s="27"/>
      <c r="Z143" s="27"/>
      <c r="AA143" s="27"/>
      <c r="AB143" s="27"/>
      <c r="AC143" s="27"/>
      <c r="AD143" s="27"/>
      <c r="AE143" s="27"/>
      <c r="AF143" s="27"/>
      <c r="AG143" s="27"/>
      <c r="AH143" s="27"/>
      <c r="AI143" s="27"/>
      <c r="AJ143" s="27"/>
      <c r="AK143" s="27"/>
      <c r="AL143" s="27"/>
      <c r="AM143" s="27"/>
      <c r="AN143" s="27"/>
      <c r="AO143" s="27"/>
      <c r="AP143" s="27"/>
      <c r="AQ143" s="27"/>
      <c r="AR143" s="27"/>
      <c r="AS143" s="27"/>
      <c r="AT143" s="27"/>
      <c r="AU143" s="27"/>
      <c r="AV143" s="27"/>
      <c r="AW143" s="27"/>
      <c r="AX143" s="27"/>
      <c r="AY143" s="27"/>
      <c r="AZ143" s="27"/>
      <c r="BA143" s="27"/>
      <c r="BB143" s="27"/>
      <c r="BC143" s="27"/>
      <c r="BD143" s="27"/>
      <c r="BE143" s="27"/>
      <c r="BF143" s="27"/>
      <c r="BG143" s="27"/>
      <c r="BH143" s="27"/>
      <c r="BI143" s="27"/>
      <c r="BJ143" s="27"/>
      <c r="BK143" s="27"/>
      <c r="BL143" s="27"/>
      <c r="BM143" s="27"/>
      <c r="BN143" s="27"/>
      <c r="BO143" s="27"/>
      <c r="BP143" s="27"/>
      <c r="BQ143" s="27"/>
      <c r="BR143" s="27"/>
      <c r="BS143" s="27"/>
      <c r="BT143" s="27"/>
      <c r="BU143" s="27"/>
      <c r="BV143" s="27"/>
      <c r="BW143" s="27"/>
      <c r="BX143" s="27"/>
      <c r="BY143" s="27"/>
      <c r="BZ143" s="27"/>
      <c r="CA143" s="27"/>
      <c r="CB143" s="27"/>
      <c r="CC143" s="27"/>
      <c r="CD143" s="27"/>
      <c r="CE143" s="27"/>
      <c r="CF143" s="27"/>
      <c r="CG143" s="27"/>
      <c r="CH143" s="27"/>
      <c r="CI143" s="27"/>
      <c r="CJ143" s="27"/>
      <c r="CK143" s="27"/>
      <c r="CL143" s="27"/>
      <c r="CM143" s="27"/>
      <c r="CN143" s="27"/>
      <c r="CO143" s="27"/>
      <c r="CP143" s="27"/>
      <c r="CQ143" s="27"/>
      <c r="CR143" s="27"/>
      <c r="CS143" s="27"/>
      <c r="CT143" s="27"/>
      <c r="CU143" s="27"/>
      <c r="CV143" s="27"/>
      <c r="CW143" s="27"/>
      <c r="CX143" s="27"/>
      <c r="CY143" s="27"/>
      <c r="CZ143" s="27"/>
      <c r="DA143" s="27"/>
      <c r="DB143" s="27"/>
      <c r="DC143" s="27"/>
      <c r="DD143" s="27"/>
      <c r="DE143" s="27"/>
      <c r="DF143" s="27"/>
      <c r="DG143" s="27"/>
      <c r="DH143" s="27"/>
      <c r="DI143" s="27"/>
      <c r="DJ143" s="27"/>
      <c r="DK143" s="27"/>
      <c r="DL143" s="27"/>
      <c r="DM143" s="27"/>
      <c r="DN143" s="27"/>
      <c r="DO143" s="27"/>
      <c r="DP143" s="27"/>
      <c r="DQ143" s="27"/>
      <c r="DR143" s="27"/>
      <c r="DS143" s="27"/>
      <c r="DT143" s="27"/>
      <c r="DU143" s="27"/>
      <c r="DV143" s="27"/>
      <c r="DW143" s="27"/>
      <c r="DX143" s="27"/>
      <c r="DY143" s="27"/>
      <c r="DZ143" s="27"/>
      <c r="EA143" s="27"/>
      <c r="EB143" s="27"/>
      <c r="EC143" s="27"/>
      <c r="ED143" s="27"/>
      <c r="EE143" s="27"/>
      <c r="EF143" s="27"/>
      <c r="EG143" s="27"/>
      <c r="EH143" s="27"/>
      <c r="EI143" s="27"/>
      <c r="EJ143" s="27"/>
      <c r="EK143" s="27"/>
      <c r="EL143" s="27"/>
      <c r="EM143" s="27"/>
      <c r="EN143" s="27"/>
      <c r="EO143" s="27"/>
      <c r="EP143" s="27"/>
      <c r="EQ143" s="27"/>
      <c r="ER143" s="27"/>
      <c r="ES143" s="27"/>
      <c r="ET143" s="27"/>
      <c r="EU143" s="27"/>
      <c r="EV143" s="27"/>
      <c r="EW143" s="27"/>
      <c r="EX143" s="27"/>
      <c r="EY143" s="27"/>
      <c r="EZ143" s="27"/>
      <c r="FA143" s="27"/>
      <c r="FB143" s="27"/>
      <c r="FC143" s="27"/>
      <c r="FD143" s="27"/>
      <c r="FE143" s="27"/>
      <c r="FF143" s="27"/>
      <c r="FG143" s="27"/>
      <c r="FH143" s="27"/>
      <c r="FI143" s="27"/>
      <c r="FJ143" s="27"/>
      <c r="FK143" s="27"/>
      <c r="FL143" s="27"/>
      <c r="FM143" s="27"/>
      <c r="FN143" s="27"/>
      <c r="FO143" s="27"/>
      <c r="FP143" s="27"/>
      <c r="FQ143" s="27"/>
      <c r="FR143" s="27"/>
      <c r="FS143" s="27"/>
      <c r="FT143" s="27"/>
      <c r="FU143" s="27"/>
      <c r="FV143" s="27"/>
      <c r="FW143" s="27"/>
      <c r="FX143" s="27"/>
      <c r="FY143" s="27"/>
      <c r="FZ143" s="27"/>
      <c r="GA143" s="27"/>
      <c r="GB143" s="27"/>
      <c r="GC143" s="27"/>
      <c r="GD143" s="27"/>
      <c r="GE143" s="27"/>
      <c r="GF143" s="27"/>
      <c r="GG143" s="27"/>
      <c r="GH143" s="27"/>
      <c r="GI143" s="27"/>
      <c r="GJ143" s="27"/>
      <c r="GK143" s="27"/>
      <c r="GL143" s="27"/>
      <c r="GM143" s="27"/>
      <c r="GN143" s="27"/>
      <c r="GO143" s="27"/>
      <c r="GP143" s="27"/>
      <c r="GQ143" s="27"/>
      <c r="GR143" s="27"/>
      <c r="GS143" s="27"/>
      <c r="GT143" s="27"/>
      <c r="GU143" s="27"/>
      <c r="GV143" s="27"/>
      <c r="GW143" s="27"/>
      <c r="GX143" s="27"/>
      <c r="GY143" s="27"/>
      <c r="GZ143" s="27"/>
      <c r="HA143" s="27"/>
      <c r="HB143" s="27"/>
      <c r="HC143" s="27"/>
      <c r="HD143" s="27"/>
      <c r="HE143" s="27"/>
      <c r="HF143" s="27"/>
      <c r="HG143" s="27"/>
      <c r="HH143" s="27"/>
      <c r="HI143" s="27"/>
      <c r="HJ143" s="27"/>
      <c r="HK143" s="27"/>
      <c r="HL143" s="27"/>
      <c r="HM143" s="27"/>
      <c r="HN143" s="27"/>
      <c r="HO143" s="27"/>
      <c r="HP143" s="27"/>
      <c r="HQ143" s="27"/>
      <c r="HR143" s="27"/>
      <c r="HS143" s="27"/>
      <c r="HT143" s="27"/>
      <c r="HU143" s="27"/>
      <c r="HV143" s="27"/>
      <c r="HW143" s="27"/>
      <c r="HX143" s="27"/>
      <c r="HY143" s="27"/>
      <c r="HZ143" s="27"/>
      <c r="IA143" s="27"/>
      <c r="IB143" s="27"/>
      <c r="IC143" s="27"/>
      <c r="ID143" s="27"/>
      <c r="IE143" s="27"/>
      <c r="IF143" s="27"/>
      <c r="IG143" s="27"/>
      <c r="IH143" s="27"/>
      <c r="II143" s="27"/>
      <c r="IJ143" s="27"/>
      <c r="IK143" s="27"/>
      <c r="IL143" s="27"/>
      <c r="IM143" s="27"/>
      <c r="IN143" s="27"/>
      <c r="IO143" s="27"/>
      <c r="IP143" s="27"/>
      <c r="IQ143" s="27"/>
    </row>
    <row r="144" spans="1:251" s="32" customFormat="1" ht="25.5" customHeight="1" x14ac:dyDescent="0.2">
      <c r="A144" s="139"/>
      <c r="B144" s="29" t="s">
        <v>303</v>
      </c>
      <c r="C144" s="29" t="s">
        <v>304</v>
      </c>
      <c r="D144" s="30" t="s">
        <v>387</v>
      </c>
      <c r="E144" s="31" t="s">
        <v>293</v>
      </c>
      <c r="F144" s="30" t="s">
        <v>388</v>
      </c>
      <c r="G144" s="31" t="s">
        <v>293</v>
      </c>
      <c r="H144" s="30" t="s">
        <v>387</v>
      </c>
      <c r="I144" s="31" t="s">
        <v>293</v>
      </c>
      <c r="J144" s="30" t="s">
        <v>389</v>
      </c>
      <c r="K144" s="31" t="s">
        <v>293</v>
      </c>
      <c r="L144" s="30" t="s">
        <v>389</v>
      </c>
      <c r="M144" s="31" t="s">
        <v>293</v>
      </c>
      <c r="N144" s="30" t="s">
        <v>387</v>
      </c>
      <c r="O144" s="31" t="s">
        <v>293</v>
      </c>
      <c r="P144" s="30" t="s">
        <v>389</v>
      </c>
      <c r="Q144" s="31" t="s">
        <v>293</v>
      </c>
      <c r="R144" s="30" t="s">
        <v>388</v>
      </c>
      <c r="S144" s="31" t="s">
        <v>293</v>
      </c>
      <c r="T144" s="30" t="s">
        <v>388</v>
      </c>
      <c r="U144" s="31" t="s">
        <v>293</v>
      </c>
      <c r="V144" s="30" t="s">
        <v>390</v>
      </c>
      <c r="W144" s="31" t="s">
        <v>293</v>
      </c>
    </row>
    <row r="145" spans="1:23" ht="18" x14ac:dyDescent="0.25">
      <c r="A145" s="33" t="s">
        <v>341</v>
      </c>
      <c r="B145" s="33"/>
      <c r="C145" s="33"/>
      <c r="D145" s="33"/>
      <c r="E145" s="45"/>
      <c r="F145" s="33"/>
      <c r="G145" s="45"/>
      <c r="H145" s="33"/>
      <c r="I145" s="45"/>
      <c r="J145" s="33"/>
      <c r="K145" s="45"/>
      <c r="L145" s="33"/>
      <c r="M145" s="45"/>
      <c r="N145" s="33"/>
      <c r="O145" s="45"/>
      <c r="P145" s="33"/>
      <c r="Q145" s="45"/>
      <c r="R145" s="33"/>
      <c r="S145" s="45"/>
      <c r="T145" s="33"/>
      <c r="U145" s="45"/>
      <c r="V145" s="33"/>
      <c r="W145" s="45"/>
    </row>
    <row r="146" spans="1:23" x14ac:dyDescent="0.2">
      <c r="A146" s="34" t="s">
        <v>349</v>
      </c>
      <c r="B146" s="37">
        <v>263</v>
      </c>
      <c r="C146" s="37">
        <v>263</v>
      </c>
      <c r="D146" s="38">
        <v>247</v>
      </c>
      <c r="E146" s="39">
        <v>93.916349809885929</v>
      </c>
      <c r="F146" s="38">
        <v>244</v>
      </c>
      <c r="G146" s="39">
        <v>92.775665399239543</v>
      </c>
      <c r="H146" s="38">
        <v>247</v>
      </c>
      <c r="I146" s="39">
        <v>93.916349809885929</v>
      </c>
      <c r="J146" s="38">
        <v>244</v>
      </c>
      <c r="K146" s="39">
        <v>92.775665399239543</v>
      </c>
      <c r="L146" s="38">
        <v>244</v>
      </c>
      <c r="M146" s="39">
        <v>92.775665399239543</v>
      </c>
      <c r="N146" s="38">
        <v>245</v>
      </c>
      <c r="O146" s="39">
        <v>93.155893536121667</v>
      </c>
      <c r="P146" s="38">
        <v>241</v>
      </c>
      <c r="Q146" s="39">
        <v>91.634980988593156</v>
      </c>
      <c r="R146" s="38">
        <v>244</v>
      </c>
      <c r="S146" s="39">
        <v>92.775665399239543</v>
      </c>
      <c r="T146" s="38">
        <v>242</v>
      </c>
      <c r="U146" s="39">
        <v>92.01520912547528</v>
      </c>
      <c r="V146" s="38">
        <v>240</v>
      </c>
      <c r="W146" s="39">
        <v>91.254752851711032</v>
      </c>
    </row>
    <row r="147" spans="1:23" x14ac:dyDescent="0.2">
      <c r="A147" s="34" t="s">
        <v>61</v>
      </c>
      <c r="B147" s="37">
        <v>247</v>
      </c>
      <c r="C147" s="37">
        <v>247</v>
      </c>
      <c r="D147" s="38">
        <v>234</v>
      </c>
      <c r="E147" s="39">
        <v>94.736842105263165</v>
      </c>
      <c r="F147" s="38">
        <v>231</v>
      </c>
      <c r="G147" s="39">
        <v>93.522267206477736</v>
      </c>
      <c r="H147" s="38">
        <v>231</v>
      </c>
      <c r="I147" s="39">
        <v>93.522267206477736</v>
      </c>
      <c r="J147" s="38">
        <v>232</v>
      </c>
      <c r="K147" s="39">
        <v>93.927125506072869</v>
      </c>
      <c r="L147" s="38">
        <v>231</v>
      </c>
      <c r="M147" s="39">
        <v>93.522267206477736</v>
      </c>
      <c r="N147" s="38">
        <v>232</v>
      </c>
      <c r="O147" s="39">
        <v>93.927125506072869</v>
      </c>
      <c r="P147" s="38">
        <v>231</v>
      </c>
      <c r="Q147" s="39">
        <v>93.522267206477736</v>
      </c>
      <c r="R147" s="38">
        <v>231</v>
      </c>
      <c r="S147" s="39">
        <v>93.522267206477736</v>
      </c>
      <c r="T147" s="38">
        <v>230</v>
      </c>
      <c r="U147" s="39">
        <v>93.117408906882588</v>
      </c>
      <c r="V147" s="38">
        <v>229</v>
      </c>
      <c r="W147" s="39">
        <v>92.712550607287454</v>
      </c>
    </row>
    <row r="148" spans="1:23" x14ac:dyDescent="0.2">
      <c r="A148" s="34" t="s">
        <v>64</v>
      </c>
      <c r="B148" s="37">
        <v>278</v>
      </c>
      <c r="C148" s="37">
        <v>278</v>
      </c>
      <c r="D148" s="38">
        <v>244</v>
      </c>
      <c r="E148" s="39">
        <v>87.769784172661872</v>
      </c>
      <c r="F148" s="38">
        <v>240</v>
      </c>
      <c r="G148" s="39">
        <v>86.330935251798564</v>
      </c>
      <c r="H148" s="38">
        <v>240</v>
      </c>
      <c r="I148" s="39">
        <v>86.330935251798564</v>
      </c>
      <c r="J148" s="38">
        <v>243</v>
      </c>
      <c r="K148" s="39">
        <v>87.410071942446038</v>
      </c>
      <c r="L148" s="38">
        <v>240</v>
      </c>
      <c r="M148" s="39">
        <v>86.330935251798564</v>
      </c>
      <c r="N148" s="38">
        <v>243</v>
      </c>
      <c r="O148" s="39">
        <v>87.410071942446038</v>
      </c>
      <c r="P148" s="38">
        <v>240</v>
      </c>
      <c r="Q148" s="39">
        <v>86.330935251798564</v>
      </c>
      <c r="R148" s="38">
        <v>242</v>
      </c>
      <c r="S148" s="39">
        <v>87.050359712230218</v>
      </c>
      <c r="T148" s="38">
        <v>241</v>
      </c>
      <c r="U148" s="39">
        <v>86.690647482014384</v>
      </c>
      <c r="V148" s="38">
        <v>236</v>
      </c>
      <c r="W148" s="39">
        <v>84.892086330935257</v>
      </c>
    </row>
    <row r="149" spans="1:23" x14ac:dyDescent="0.2">
      <c r="A149" s="34" t="s">
        <v>65</v>
      </c>
      <c r="B149" s="37">
        <v>330</v>
      </c>
      <c r="C149" s="37">
        <v>330</v>
      </c>
      <c r="D149" s="38">
        <v>303</v>
      </c>
      <c r="E149" s="39">
        <v>91.818181818181813</v>
      </c>
      <c r="F149" s="38">
        <v>299</v>
      </c>
      <c r="G149" s="39">
        <v>90.606060606060609</v>
      </c>
      <c r="H149" s="38">
        <v>303</v>
      </c>
      <c r="I149" s="39">
        <v>91.818181818181813</v>
      </c>
      <c r="J149" s="38">
        <v>302</v>
      </c>
      <c r="K149" s="39">
        <v>91.515151515151516</v>
      </c>
      <c r="L149" s="38">
        <v>299</v>
      </c>
      <c r="M149" s="39">
        <v>90.606060606060609</v>
      </c>
      <c r="N149" s="38">
        <v>300</v>
      </c>
      <c r="O149" s="39">
        <v>90.909090909090907</v>
      </c>
      <c r="P149" s="38">
        <v>297</v>
      </c>
      <c r="Q149" s="39">
        <v>90</v>
      </c>
      <c r="R149" s="38">
        <v>302</v>
      </c>
      <c r="S149" s="39">
        <v>91.515151515151516</v>
      </c>
      <c r="T149" s="38">
        <v>298</v>
      </c>
      <c r="U149" s="39">
        <v>90.303030303030297</v>
      </c>
      <c r="V149" s="38">
        <v>295</v>
      </c>
      <c r="W149" s="39">
        <v>89.393939393939391</v>
      </c>
    </row>
    <row r="150" spans="1:23" x14ac:dyDescent="0.2">
      <c r="A150" s="34" t="s">
        <v>68</v>
      </c>
      <c r="B150" s="37">
        <v>192</v>
      </c>
      <c r="C150" s="37">
        <v>192</v>
      </c>
      <c r="D150" s="38">
        <v>179</v>
      </c>
      <c r="E150" s="39">
        <v>93.229166666666671</v>
      </c>
      <c r="F150" s="38">
        <v>177</v>
      </c>
      <c r="G150" s="39">
        <v>92.1875</v>
      </c>
      <c r="H150" s="38">
        <v>178</v>
      </c>
      <c r="I150" s="39">
        <v>92.708333333333329</v>
      </c>
      <c r="J150" s="38">
        <v>178</v>
      </c>
      <c r="K150" s="39">
        <v>92.708333333333329</v>
      </c>
      <c r="L150" s="38">
        <v>177</v>
      </c>
      <c r="M150" s="39">
        <v>92.1875</v>
      </c>
      <c r="N150" s="38">
        <v>179</v>
      </c>
      <c r="O150" s="39">
        <v>93.229166666666671</v>
      </c>
      <c r="P150" s="38">
        <v>176</v>
      </c>
      <c r="Q150" s="39">
        <v>91.666666666666671</v>
      </c>
      <c r="R150" s="38">
        <v>176</v>
      </c>
      <c r="S150" s="39">
        <v>91.666666666666671</v>
      </c>
      <c r="T150" s="38">
        <v>178</v>
      </c>
      <c r="U150" s="39">
        <v>92.708333333333329</v>
      </c>
      <c r="V150" s="38">
        <v>174</v>
      </c>
      <c r="W150" s="39">
        <v>90.625</v>
      </c>
    </row>
    <row r="151" spans="1:23" x14ac:dyDescent="0.2">
      <c r="A151" s="34" t="s">
        <v>77</v>
      </c>
      <c r="B151" s="37">
        <v>149</v>
      </c>
      <c r="C151" s="37">
        <v>149</v>
      </c>
      <c r="D151" s="38">
        <v>139</v>
      </c>
      <c r="E151" s="39">
        <v>93.288590604026851</v>
      </c>
      <c r="F151" s="38">
        <v>138</v>
      </c>
      <c r="G151" s="39">
        <v>92.617449664429529</v>
      </c>
      <c r="H151" s="38">
        <v>139</v>
      </c>
      <c r="I151" s="39">
        <v>93.288590604026851</v>
      </c>
      <c r="J151" s="38">
        <v>138</v>
      </c>
      <c r="K151" s="39">
        <v>92.617449664429529</v>
      </c>
      <c r="L151" s="38">
        <v>138</v>
      </c>
      <c r="M151" s="39">
        <v>92.617449664429529</v>
      </c>
      <c r="N151" s="38">
        <v>140</v>
      </c>
      <c r="O151" s="39">
        <v>93.959731543624159</v>
      </c>
      <c r="P151" s="38">
        <v>137</v>
      </c>
      <c r="Q151" s="39">
        <v>91.946308724832221</v>
      </c>
      <c r="R151" s="38">
        <v>137</v>
      </c>
      <c r="S151" s="39">
        <v>91.946308724832221</v>
      </c>
      <c r="T151" s="38">
        <v>137</v>
      </c>
      <c r="U151" s="39">
        <v>91.946308724832221</v>
      </c>
      <c r="V151" s="38">
        <v>135</v>
      </c>
      <c r="W151" s="39">
        <v>90.604026845637577</v>
      </c>
    </row>
    <row r="152" spans="1:23" x14ac:dyDescent="0.2">
      <c r="A152" s="34" t="s">
        <v>80</v>
      </c>
      <c r="B152" s="37">
        <v>224</v>
      </c>
      <c r="C152" s="37">
        <v>224</v>
      </c>
      <c r="D152" s="38">
        <v>210</v>
      </c>
      <c r="E152" s="39">
        <v>93.75</v>
      </c>
      <c r="F152" s="38">
        <v>205</v>
      </c>
      <c r="G152" s="39">
        <v>91.517857142857139</v>
      </c>
      <c r="H152" s="38">
        <v>207</v>
      </c>
      <c r="I152" s="39">
        <v>92.410714285714292</v>
      </c>
      <c r="J152" s="38">
        <v>208</v>
      </c>
      <c r="K152" s="39">
        <v>92.857142857142861</v>
      </c>
      <c r="L152" s="38">
        <v>206</v>
      </c>
      <c r="M152" s="39">
        <v>91.964285714285708</v>
      </c>
      <c r="N152" s="38">
        <v>209</v>
      </c>
      <c r="O152" s="39">
        <v>93.303571428571431</v>
      </c>
      <c r="P152" s="38">
        <v>206</v>
      </c>
      <c r="Q152" s="39">
        <v>91.964285714285708</v>
      </c>
      <c r="R152" s="38">
        <v>208</v>
      </c>
      <c r="S152" s="39">
        <v>92.857142857142861</v>
      </c>
      <c r="T152" s="38">
        <v>207</v>
      </c>
      <c r="U152" s="39">
        <v>92.410714285714292</v>
      </c>
      <c r="V152" s="38">
        <v>204</v>
      </c>
      <c r="W152" s="39">
        <v>91.071428571428569</v>
      </c>
    </row>
    <row r="153" spans="1:23" ht="12.75" customHeight="1" x14ac:dyDescent="0.2">
      <c r="A153" s="34" t="s">
        <v>372</v>
      </c>
      <c r="B153" s="37">
        <v>59</v>
      </c>
      <c r="C153" s="37">
        <v>59</v>
      </c>
      <c r="D153" s="38">
        <v>55</v>
      </c>
      <c r="E153" s="39">
        <v>93.220338983050851</v>
      </c>
      <c r="F153" s="38">
        <v>54</v>
      </c>
      <c r="G153" s="39">
        <v>91.525423728813564</v>
      </c>
      <c r="H153" s="38">
        <v>53</v>
      </c>
      <c r="I153" s="39">
        <v>89.830508474576277</v>
      </c>
      <c r="J153" s="38">
        <v>55</v>
      </c>
      <c r="K153" s="39">
        <v>93.220338983050851</v>
      </c>
      <c r="L153" s="38">
        <v>55</v>
      </c>
      <c r="M153" s="39">
        <v>93.220338983050851</v>
      </c>
      <c r="N153" s="38">
        <v>55</v>
      </c>
      <c r="O153" s="39">
        <v>93.220338983050851</v>
      </c>
      <c r="P153" s="38">
        <v>55</v>
      </c>
      <c r="Q153" s="39">
        <v>93.220338983050851</v>
      </c>
      <c r="R153" s="38">
        <v>53</v>
      </c>
      <c r="S153" s="39">
        <v>89.830508474576277</v>
      </c>
      <c r="T153" s="38">
        <v>53</v>
      </c>
      <c r="U153" s="39">
        <v>89.830508474576277</v>
      </c>
      <c r="V153" s="38">
        <v>52</v>
      </c>
      <c r="W153" s="39">
        <v>88.13559322033899</v>
      </c>
    </row>
    <row r="154" spans="1:23" x14ac:dyDescent="0.2">
      <c r="A154" s="34" t="s">
        <v>82</v>
      </c>
      <c r="B154" s="37">
        <v>365</v>
      </c>
      <c r="C154" s="37">
        <v>365</v>
      </c>
      <c r="D154" s="38">
        <v>195</v>
      </c>
      <c r="E154" s="39">
        <v>53.424657534246577</v>
      </c>
      <c r="F154" s="38">
        <v>191</v>
      </c>
      <c r="G154" s="39">
        <v>52.328767123287669</v>
      </c>
      <c r="H154" s="38">
        <v>191</v>
      </c>
      <c r="I154" s="39">
        <v>52.328767123287669</v>
      </c>
      <c r="J154" s="38">
        <v>193</v>
      </c>
      <c r="K154" s="39">
        <v>52.876712328767127</v>
      </c>
      <c r="L154" s="38">
        <v>191</v>
      </c>
      <c r="M154" s="39">
        <v>52.328767123287669</v>
      </c>
      <c r="N154" s="38">
        <v>188</v>
      </c>
      <c r="O154" s="39">
        <v>51.506849315068493</v>
      </c>
      <c r="P154" s="38">
        <v>186</v>
      </c>
      <c r="Q154" s="39">
        <v>50.958904109589042</v>
      </c>
      <c r="R154" s="38">
        <v>190</v>
      </c>
      <c r="S154" s="39">
        <v>52.054794520547937</v>
      </c>
      <c r="T154" s="38">
        <v>192</v>
      </c>
      <c r="U154" s="39">
        <v>52.602739726027387</v>
      </c>
      <c r="V154" s="38">
        <v>181</v>
      </c>
      <c r="W154" s="39">
        <v>49.589041095890408</v>
      </c>
    </row>
    <row r="155" spans="1:23" x14ac:dyDescent="0.2">
      <c r="A155" s="34" t="s">
        <v>84</v>
      </c>
      <c r="B155" s="37">
        <v>1607</v>
      </c>
      <c r="C155" s="37">
        <v>1607</v>
      </c>
      <c r="D155" s="38">
        <v>1473</v>
      </c>
      <c r="E155" s="39">
        <v>91.661481020535163</v>
      </c>
      <c r="F155" s="38">
        <v>1436</v>
      </c>
      <c r="G155" s="39">
        <v>89.359054138145609</v>
      </c>
      <c r="H155" s="38">
        <v>1457</v>
      </c>
      <c r="I155" s="39">
        <v>90.665836963285628</v>
      </c>
      <c r="J155" s="38">
        <v>1452</v>
      </c>
      <c r="K155" s="39">
        <v>90.354698195395144</v>
      </c>
      <c r="L155" s="38">
        <v>1439</v>
      </c>
      <c r="M155" s="39">
        <v>89.545737398879893</v>
      </c>
      <c r="N155" s="38">
        <v>1457</v>
      </c>
      <c r="O155" s="39">
        <v>90.665836963285628</v>
      </c>
      <c r="P155" s="38">
        <v>1423</v>
      </c>
      <c r="Q155" s="39">
        <v>88.550093341630372</v>
      </c>
      <c r="R155" s="38">
        <v>1441</v>
      </c>
      <c r="S155" s="39">
        <v>89.670192906036092</v>
      </c>
      <c r="T155" s="38">
        <v>1435</v>
      </c>
      <c r="U155" s="39">
        <v>89.296826384567524</v>
      </c>
      <c r="V155" s="38">
        <v>1394</v>
      </c>
      <c r="W155" s="39">
        <v>86.745488487865586</v>
      </c>
    </row>
    <row r="156" spans="1:23" x14ac:dyDescent="0.2">
      <c r="A156" s="34" t="s">
        <v>93</v>
      </c>
      <c r="B156" s="37">
        <v>351</v>
      </c>
      <c r="C156" s="37">
        <v>351</v>
      </c>
      <c r="D156" s="38">
        <v>322</v>
      </c>
      <c r="E156" s="39">
        <v>91.737891737891744</v>
      </c>
      <c r="F156" s="38">
        <v>322</v>
      </c>
      <c r="G156" s="39">
        <v>91.737891737891744</v>
      </c>
      <c r="H156" s="38">
        <v>322</v>
      </c>
      <c r="I156" s="39">
        <v>91.737891737891744</v>
      </c>
      <c r="J156" s="38">
        <v>323</v>
      </c>
      <c r="K156" s="39">
        <v>92.022792022792018</v>
      </c>
      <c r="L156" s="38">
        <v>322</v>
      </c>
      <c r="M156" s="39">
        <v>91.737891737891744</v>
      </c>
      <c r="N156" s="38">
        <v>321</v>
      </c>
      <c r="O156" s="39">
        <v>91.452991452991455</v>
      </c>
      <c r="P156" s="38">
        <v>320</v>
      </c>
      <c r="Q156" s="39">
        <v>91.168091168091166</v>
      </c>
      <c r="R156" s="38">
        <v>322</v>
      </c>
      <c r="S156" s="39">
        <v>91.737891737891744</v>
      </c>
      <c r="T156" s="38">
        <v>321</v>
      </c>
      <c r="U156" s="39">
        <v>91.452991452991455</v>
      </c>
      <c r="V156" s="38">
        <v>319</v>
      </c>
      <c r="W156" s="39">
        <v>90.883190883190878</v>
      </c>
    </row>
    <row r="157" spans="1:23" x14ac:dyDescent="0.2">
      <c r="A157" s="34" t="s">
        <v>363</v>
      </c>
      <c r="B157" s="37">
        <v>547</v>
      </c>
      <c r="C157" s="37">
        <v>547</v>
      </c>
      <c r="D157" s="38">
        <v>468</v>
      </c>
      <c r="E157" s="39">
        <v>85.557586837294338</v>
      </c>
      <c r="F157" s="38">
        <v>464</v>
      </c>
      <c r="G157" s="39">
        <v>84.826325411334551</v>
      </c>
      <c r="H157" s="38">
        <v>464</v>
      </c>
      <c r="I157" s="39">
        <v>84.826325411334551</v>
      </c>
      <c r="J157" s="38">
        <v>465</v>
      </c>
      <c r="K157" s="39">
        <v>85.009140767824491</v>
      </c>
      <c r="L157" s="38">
        <v>464</v>
      </c>
      <c r="M157" s="39">
        <v>84.826325411334551</v>
      </c>
      <c r="N157" s="38">
        <v>464</v>
      </c>
      <c r="O157" s="39">
        <v>84.826325411334551</v>
      </c>
      <c r="P157" s="38">
        <v>458</v>
      </c>
      <c r="Q157" s="39">
        <v>83.729433272394886</v>
      </c>
      <c r="R157" s="38">
        <v>464</v>
      </c>
      <c r="S157" s="39">
        <v>84.826325411334551</v>
      </c>
      <c r="T157" s="38">
        <v>462</v>
      </c>
      <c r="U157" s="39">
        <v>84.460694698354658</v>
      </c>
      <c r="V157" s="38">
        <v>453</v>
      </c>
      <c r="W157" s="39">
        <v>82.81535648994516</v>
      </c>
    </row>
    <row r="158" spans="1:23" x14ac:dyDescent="0.2">
      <c r="A158" s="34" t="s">
        <v>96</v>
      </c>
      <c r="B158" s="37">
        <v>206</v>
      </c>
      <c r="C158" s="37">
        <v>206</v>
      </c>
      <c r="D158" s="38">
        <v>195</v>
      </c>
      <c r="E158" s="39">
        <v>94.660194174757279</v>
      </c>
      <c r="F158" s="38">
        <v>191</v>
      </c>
      <c r="G158" s="39">
        <v>92.71844660194175</v>
      </c>
      <c r="H158" s="38">
        <v>192</v>
      </c>
      <c r="I158" s="39">
        <v>93.203883495145632</v>
      </c>
      <c r="J158" s="38">
        <v>193</v>
      </c>
      <c r="K158" s="39">
        <v>93.689320388349515</v>
      </c>
      <c r="L158" s="38">
        <v>192</v>
      </c>
      <c r="M158" s="39">
        <v>93.203883495145632</v>
      </c>
      <c r="N158" s="38">
        <v>195</v>
      </c>
      <c r="O158" s="39">
        <v>94.660194174757279</v>
      </c>
      <c r="P158" s="38">
        <v>191</v>
      </c>
      <c r="Q158" s="39">
        <v>92.71844660194175</v>
      </c>
      <c r="R158" s="38">
        <v>193</v>
      </c>
      <c r="S158" s="39">
        <v>93.689320388349515</v>
      </c>
      <c r="T158" s="38">
        <v>192</v>
      </c>
      <c r="U158" s="39">
        <v>93.203883495145632</v>
      </c>
      <c r="V158" s="38">
        <v>190</v>
      </c>
      <c r="W158" s="39">
        <v>92.233009708737868</v>
      </c>
    </row>
    <row r="159" spans="1:23" x14ac:dyDescent="0.2">
      <c r="A159" s="34" t="s">
        <v>98</v>
      </c>
      <c r="B159" s="37">
        <v>387</v>
      </c>
      <c r="C159" s="37">
        <v>387</v>
      </c>
      <c r="D159" s="38">
        <v>373</v>
      </c>
      <c r="E159" s="39">
        <v>96.382428940568474</v>
      </c>
      <c r="F159" s="38">
        <v>371</v>
      </c>
      <c r="G159" s="39">
        <v>95.865633074935403</v>
      </c>
      <c r="H159" s="38">
        <v>372</v>
      </c>
      <c r="I159" s="39">
        <v>96.124031007751938</v>
      </c>
      <c r="J159" s="38">
        <v>371</v>
      </c>
      <c r="K159" s="39">
        <v>95.865633074935403</v>
      </c>
      <c r="L159" s="38">
        <v>371</v>
      </c>
      <c r="M159" s="39">
        <v>95.865633074935403</v>
      </c>
      <c r="N159" s="38">
        <v>372</v>
      </c>
      <c r="O159" s="39">
        <v>96.124031007751938</v>
      </c>
      <c r="P159" s="38">
        <v>367</v>
      </c>
      <c r="Q159" s="39">
        <v>94.832041343669246</v>
      </c>
      <c r="R159" s="38">
        <v>370</v>
      </c>
      <c r="S159" s="39">
        <v>95.607235142118867</v>
      </c>
      <c r="T159" s="38">
        <v>369</v>
      </c>
      <c r="U159" s="39">
        <v>95.348837209302332</v>
      </c>
      <c r="V159" s="38">
        <v>365</v>
      </c>
      <c r="W159" s="39">
        <v>94.315245478036175</v>
      </c>
    </row>
    <row r="160" spans="1:23" x14ac:dyDescent="0.2">
      <c r="A160" s="34" t="s">
        <v>100</v>
      </c>
      <c r="B160" s="37">
        <v>342</v>
      </c>
      <c r="C160" s="37">
        <v>342</v>
      </c>
      <c r="D160" s="38">
        <v>268</v>
      </c>
      <c r="E160" s="39">
        <v>78.362573099415201</v>
      </c>
      <c r="F160" s="38">
        <v>259</v>
      </c>
      <c r="G160" s="39">
        <v>75.73099415204679</v>
      </c>
      <c r="H160" s="38">
        <v>263</v>
      </c>
      <c r="I160" s="39">
        <v>76.900584795321635</v>
      </c>
      <c r="J160" s="38">
        <v>264</v>
      </c>
      <c r="K160" s="39">
        <v>77.192982456140356</v>
      </c>
      <c r="L160" s="38">
        <v>260</v>
      </c>
      <c r="M160" s="39">
        <v>76.023391812865498</v>
      </c>
      <c r="N160" s="38">
        <v>265</v>
      </c>
      <c r="O160" s="39">
        <v>77.485380116959064</v>
      </c>
      <c r="P160" s="38">
        <v>260</v>
      </c>
      <c r="Q160" s="39">
        <v>76.023391812865498</v>
      </c>
      <c r="R160" s="38">
        <v>263</v>
      </c>
      <c r="S160" s="39">
        <v>76.900584795321635</v>
      </c>
      <c r="T160" s="38">
        <v>263</v>
      </c>
      <c r="U160" s="39">
        <v>76.900584795321635</v>
      </c>
      <c r="V160" s="38">
        <v>254</v>
      </c>
      <c r="W160" s="39">
        <v>74.26900584795321</v>
      </c>
    </row>
    <row r="161" spans="1:251" ht="13.5" thickBot="1" x14ac:dyDescent="0.25">
      <c r="A161" s="40" t="s">
        <v>295</v>
      </c>
      <c r="B161" s="41">
        <f>SUM(B146:B160)</f>
        <v>5547</v>
      </c>
      <c r="C161" s="41">
        <f>SUM(C146:C160)</f>
        <v>5547</v>
      </c>
      <c r="D161" s="41">
        <f>SUM(D146:D160)</f>
        <v>4905</v>
      </c>
      <c r="E161" s="42">
        <f>(D161/B161)*100</f>
        <v>88.42617631151974</v>
      </c>
      <c r="F161" s="41">
        <f>SUM(F146:F160)</f>
        <v>4822</v>
      </c>
      <c r="G161" s="42">
        <f>(F161/C161)*100</f>
        <v>86.929872002884451</v>
      </c>
      <c r="H161" s="41">
        <f>SUM(H146:H160)</f>
        <v>4859</v>
      </c>
      <c r="I161" s="42">
        <f>(H161/B161)*100</f>
        <v>87.596899224806208</v>
      </c>
      <c r="J161" s="41">
        <f>SUM(J146:J160)</f>
        <v>4861</v>
      </c>
      <c r="K161" s="42">
        <f>(J161/C161)*100</f>
        <v>87.632954750315477</v>
      </c>
      <c r="L161" s="41">
        <f>SUM(L146:L160)</f>
        <v>4829</v>
      </c>
      <c r="M161" s="42">
        <f>(L161/C161)*100</f>
        <v>87.056066342166943</v>
      </c>
      <c r="N161" s="41">
        <f>SUM(N146:N160)</f>
        <v>4865</v>
      </c>
      <c r="O161" s="42">
        <f>(N161/B161)*100</f>
        <v>87.705065801334058</v>
      </c>
      <c r="P161" s="41">
        <f>SUM(P146:P160)</f>
        <v>4788</v>
      </c>
      <c r="Q161" s="42">
        <f>(P161/C161)*100</f>
        <v>86.316928069226606</v>
      </c>
      <c r="R161" s="41">
        <f>SUM(R146:R160)</f>
        <v>4836</v>
      </c>
      <c r="S161" s="42">
        <f>(R161/C161)*100</f>
        <v>87.182260681449435</v>
      </c>
      <c r="T161" s="41">
        <f>SUM(T146:T160)</f>
        <v>4820</v>
      </c>
      <c r="U161" s="42">
        <f>(T161/C161)*100</f>
        <v>86.893816477375168</v>
      </c>
      <c r="V161" s="41">
        <f>SUM(V146:V160)</f>
        <v>4721</v>
      </c>
      <c r="W161" s="42">
        <f>(V161/C161)*100</f>
        <v>85.109067964665584</v>
      </c>
    </row>
    <row r="162" spans="1:251" s="28" customFormat="1" ht="25.5" customHeight="1" thickTop="1" x14ac:dyDescent="0.2">
      <c r="A162" s="138" t="s">
        <v>294</v>
      </c>
      <c r="B162" s="145" t="s">
        <v>449</v>
      </c>
      <c r="C162" s="146"/>
      <c r="D162" s="134" t="s">
        <v>450</v>
      </c>
      <c r="E162" s="144"/>
      <c r="F162" s="144"/>
      <c r="G162" s="135"/>
      <c r="H162" s="134" t="s">
        <v>451</v>
      </c>
      <c r="I162" s="143"/>
      <c r="J162" s="144"/>
      <c r="K162" s="142"/>
      <c r="L162" s="134" t="s">
        <v>452</v>
      </c>
      <c r="M162" s="135"/>
      <c r="N162" s="134" t="s">
        <v>453</v>
      </c>
      <c r="O162" s="143"/>
      <c r="P162" s="144"/>
      <c r="Q162" s="142"/>
      <c r="R162" s="134" t="s">
        <v>454</v>
      </c>
      <c r="S162" s="142"/>
      <c r="T162" s="134" t="s">
        <v>455</v>
      </c>
      <c r="U162" s="141"/>
      <c r="V162" s="134" t="s">
        <v>456</v>
      </c>
      <c r="W162" s="141"/>
      <c r="X162" s="27"/>
      <c r="Y162" s="27"/>
      <c r="Z162" s="27"/>
      <c r="AA162" s="27"/>
      <c r="AB162" s="27"/>
      <c r="AC162" s="27"/>
      <c r="AD162" s="27"/>
      <c r="AE162" s="27"/>
      <c r="AF162" s="27"/>
      <c r="AG162" s="27"/>
      <c r="AH162" s="27"/>
      <c r="AI162" s="27"/>
      <c r="AJ162" s="27"/>
      <c r="AK162" s="27"/>
      <c r="AL162" s="27"/>
      <c r="AM162" s="27"/>
      <c r="AN162" s="27"/>
      <c r="AO162" s="27"/>
      <c r="AP162" s="27"/>
      <c r="AQ162" s="27"/>
      <c r="AR162" s="27"/>
      <c r="AS162" s="27"/>
      <c r="AT162" s="27"/>
      <c r="AU162" s="27"/>
      <c r="AV162" s="27"/>
      <c r="AW162" s="27"/>
      <c r="AX162" s="27"/>
      <c r="AY162" s="27"/>
      <c r="AZ162" s="27"/>
      <c r="BA162" s="27"/>
      <c r="BB162" s="27"/>
      <c r="BC162" s="27"/>
      <c r="BD162" s="27"/>
      <c r="BE162" s="27"/>
      <c r="BF162" s="27"/>
      <c r="BG162" s="27"/>
      <c r="BH162" s="27"/>
      <c r="BI162" s="27"/>
      <c r="BJ162" s="27"/>
      <c r="BK162" s="27"/>
      <c r="BL162" s="27"/>
      <c r="BM162" s="27"/>
      <c r="BN162" s="27"/>
      <c r="BO162" s="27"/>
      <c r="BP162" s="27"/>
      <c r="BQ162" s="27"/>
      <c r="BR162" s="27"/>
      <c r="BS162" s="27"/>
      <c r="BT162" s="27"/>
      <c r="BU162" s="27"/>
      <c r="BV162" s="27"/>
      <c r="BW162" s="27"/>
      <c r="BX162" s="27"/>
      <c r="BY162" s="27"/>
      <c r="BZ162" s="27"/>
      <c r="CA162" s="27"/>
      <c r="CB162" s="27"/>
      <c r="CC162" s="27"/>
      <c r="CD162" s="27"/>
      <c r="CE162" s="27"/>
      <c r="CF162" s="27"/>
      <c r="CG162" s="27"/>
      <c r="CH162" s="27"/>
      <c r="CI162" s="27"/>
      <c r="CJ162" s="27"/>
      <c r="CK162" s="27"/>
      <c r="CL162" s="27"/>
      <c r="CM162" s="27"/>
      <c r="CN162" s="27"/>
      <c r="CO162" s="27"/>
      <c r="CP162" s="27"/>
      <c r="CQ162" s="27"/>
      <c r="CR162" s="27"/>
      <c r="CS162" s="27"/>
      <c r="CT162" s="27"/>
      <c r="CU162" s="27"/>
      <c r="CV162" s="27"/>
      <c r="CW162" s="27"/>
      <c r="CX162" s="27"/>
      <c r="CY162" s="27"/>
      <c r="CZ162" s="27"/>
      <c r="DA162" s="27"/>
      <c r="DB162" s="27"/>
      <c r="DC162" s="27"/>
      <c r="DD162" s="27"/>
      <c r="DE162" s="27"/>
      <c r="DF162" s="27"/>
      <c r="DG162" s="27"/>
      <c r="DH162" s="27"/>
      <c r="DI162" s="27"/>
      <c r="DJ162" s="27"/>
      <c r="DK162" s="27"/>
      <c r="DL162" s="27"/>
      <c r="DM162" s="27"/>
      <c r="DN162" s="27"/>
      <c r="DO162" s="27"/>
      <c r="DP162" s="27"/>
      <c r="DQ162" s="27"/>
      <c r="DR162" s="27"/>
      <c r="DS162" s="27"/>
      <c r="DT162" s="27"/>
      <c r="DU162" s="27"/>
      <c r="DV162" s="27"/>
      <c r="DW162" s="27"/>
      <c r="DX162" s="27"/>
      <c r="DY162" s="27"/>
      <c r="DZ162" s="27"/>
      <c r="EA162" s="27"/>
      <c r="EB162" s="27"/>
      <c r="EC162" s="27"/>
      <c r="ED162" s="27"/>
      <c r="EE162" s="27"/>
      <c r="EF162" s="27"/>
      <c r="EG162" s="27"/>
      <c r="EH162" s="27"/>
      <c r="EI162" s="27"/>
      <c r="EJ162" s="27"/>
      <c r="EK162" s="27"/>
      <c r="EL162" s="27"/>
      <c r="EM162" s="27"/>
      <c r="EN162" s="27"/>
      <c r="EO162" s="27"/>
      <c r="EP162" s="27"/>
      <c r="EQ162" s="27"/>
      <c r="ER162" s="27"/>
      <c r="ES162" s="27"/>
      <c r="ET162" s="27"/>
      <c r="EU162" s="27"/>
      <c r="EV162" s="27"/>
      <c r="EW162" s="27"/>
      <c r="EX162" s="27"/>
      <c r="EY162" s="27"/>
      <c r="EZ162" s="27"/>
      <c r="FA162" s="27"/>
      <c r="FB162" s="27"/>
      <c r="FC162" s="27"/>
      <c r="FD162" s="27"/>
      <c r="FE162" s="27"/>
      <c r="FF162" s="27"/>
      <c r="FG162" s="27"/>
      <c r="FH162" s="27"/>
      <c r="FI162" s="27"/>
      <c r="FJ162" s="27"/>
      <c r="FK162" s="27"/>
      <c r="FL162" s="27"/>
      <c r="FM162" s="27"/>
      <c r="FN162" s="27"/>
      <c r="FO162" s="27"/>
      <c r="FP162" s="27"/>
      <c r="FQ162" s="27"/>
      <c r="FR162" s="27"/>
      <c r="FS162" s="27"/>
      <c r="FT162" s="27"/>
      <c r="FU162" s="27"/>
      <c r="FV162" s="27"/>
      <c r="FW162" s="27"/>
      <c r="FX162" s="27"/>
      <c r="FY162" s="27"/>
      <c r="FZ162" s="27"/>
      <c r="GA162" s="27"/>
      <c r="GB162" s="27"/>
      <c r="GC162" s="27"/>
      <c r="GD162" s="27"/>
      <c r="GE162" s="27"/>
      <c r="GF162" s="27"/>
      <c r="GG162" s="27"/>
      <c r="GH162" s="27"/>
      <c r="GI162" s="27"/>
      <c r="GJ162" s="27"/>
      <c r="GK162" s="27"/>
      <c r="GL162" s="27"/>
      <c r="GM162" s="27"/>
      <c r="GN162" s="27"/>
      <c r="GO162" s="27"/>
      <c r="GP162" s="27"/>
      <c r="GQ162" s="27"/>
      <c r="GR162" s="27"/>
      <c r="GS162" s="27"/>
      <c r="GT162" s="27"/>
      <c r="GU162" s="27"/>
      <c r="GV162" s="27"/>
      <c r="GW162" s="27"/>
      <c r="GX162" s="27"/>
      <c r="GY162" s="27"/>
      <c r="GZ162" s="27"/>
      <c r="HA162" s="27"/>
      <c r="HB162" s="27"/>
      <c r="HC162" s="27"/>
      <c r="HD162" s="27"/>
      <c r="HE162" s="27"/>
      <c r="HF162" s="27"/>
      <c r="HG162" s="27"/>
      <c r="HH162" s="27"/>
      <c r="HI162" s="27"/>
      <c r="HJ162" s="27"/>
      <c r="HK162" s="27"/>
      <c r="HL162" s="27"/>
      <c r="HM162" s="27"/>
      <c r="HN162" s="27"/>
      <c r="HO162" s="27"/>
      <c r="HP162" s="27"/>
      <c r="HQ162" s="27"/>
      <c r="HR162" s="27"/>
      <c r="HS162" s="27"/>
      <c r="HT162" s="27"/>
      <c r="HU162" s="27"/>
      <c r="HV162" s="27"/>
      <c r="HW162" s="27"/>
      <c r="HX162" s="27"/>
      <c r="HY162" s="27"/>
      <c r="HZ162" s="27"/>
      <c r="IA162" s="27"/>
      <c r="IB162" s="27"/>
      <c r="IC162" s="27"/>
      <c r="ID162" s="27"/>
      <c r="IE162" s="27"/>
      <c r="IF162" s="27"/>
      <c r="IG162" s="27"/>
      <c r="IH162" s="27"/>
      <c r="II162" s="27"/>
      <c r="IJ162" s="27"/>
      <c r="IK162" s="27"/>
      <c r="IL162" s="27"/>
      <c r="IM162" s="27"/>
      <c r="IN162" s="27"/>
      <c r="IO162" s="27"/>
      <c r="IP162" s="27"/>
      <c r="IQ162" s="27"/>
    </row>
    <row r="163" spans="1:251" s="32" customFormat="1" ht="25.5" customHeight="1" x14ac:dyDescent="0.2">
      <c r="A163" s="139"/>
      <c r="B163" s="29" t="s">
        <v>303</v>
      </c>
      <c r="C163" s="29" t="s">
        <v>304</v>
      </c>
      <c r="D163" s="30" t="s">
        <v>387</v>
      </c>
      <c r="E163" s="31" t="s">
        <v>293</v>
      </c>
      <c r="F163" s="30" t="s">
        <v>388</v>
      </c>
      <c r="G163" s="31" t="s">
        <v>293</v>
      </c>
      <c r="H163" s="30" t="s">
        <v>387</v>
      </c>
      <c r="I163" s="31" t="s">
        <v>293</v>
      </c>
      <c r="J163" s="30" t="s">
        <v>389</v>
      </c>
      <c r="K163" s="31" t="s">
        <v>293</v>
      </c>
      <c r="L163" s="30" t="s">
        <v>389</v>
      </c>
      <c r="M163" s="31" t="s">
        <v>293</v>
      </c>
      <c r="N163" s="30" t="s">
        <v>387</v>
      </c>
      <c r="O163" s="31" t="s">
        <v>293</v>
      </c>
      <c r="P163" s="30" t="s">
        <v>389</v>
      </c>
      <c r="Q163" s="31" t="s">
        <v>293</v>
      </c>
      <c r="R163" s="30" t="s">
        <v>388</v>
      </c>
      <c r="S163" s="31" t="s">
        <v>293</v>
      </c>
      <c r="T163" s="30" t="s">
        <v>388</v>
      </c>
      <c r="U163" s="31" t="s">
        <v>293</v>
      </c>
      <c r="V163" s="30" t="s">
        <v>390</v>
      </c>
      <c r="W163" s="31" t="s">
        <v>293</v>
      </c>
    </row>
    <row r="164" spans="1:251" ht="18" x14ac:dyDescent="0.25">
      <c r="A164" s="33" t="s">
        <v>342</v>
      </c>
      <c r="B164" s="33"/>
      <c r="C164" s="34"/>
      <c r="D164" s="34"/>
      <c r="E164" s="35"/>
      <c r="F164" s="34"/>
      <c r="G164" s="35"/>
      <c r="H164" s="34"/>
      <c r="I164" s="35"/>
      <c r="J164" s="34"/>
      <c r="K164" s="35"/>
      <c r="L164" s="34"/>
      <c r="M164" s="35"/>
      <c r="N164" s="34"/>
      <c r="O164" s="35"/>
      <c r="P164" s="34"/>
      <c r="Q164" s="35"/>
      <c r="R164" s="34"/>
      <c r="S164" s="35"/>
      <c r="T164" s="34"/>
      <c r="U164" s="35"/>
      <c r="V164" s="34"/>
      <c r="W164" s="35"/>
    </row>
    <row r="165" spans="1:251" x14ac:dyDescent="0.2">
      <c r="A165" s="34" t="s">
        <v>104</v>
      </c>
      <c r="B165" s="37">
        <v>1715</v>
      </c>
      <c r="C165" s="37">
        <v>1715</v>
      </c>
      <c r="D165" s="38">
        <v>1583</v>
      </c>
      <c r="E165" s="39">
        <v>92.303206997084544</v>
      </c>
      <c r="F165" s="38">
        <v>1534</v>
      </c>
      <c r="G165" s="39">
        <v>89.446064139941697</v>
      </c>
      <c r="H165" s="38">
        <v>1565</v>
      </c>
      <c r="I165" s="39">
        <v>91.253644314868808</v>
      </c>
      <c r="J165" s="38">
        <v>1547</v>
      </c>
      <c r="K165" s="39">
        <v>90.204081632653057</v>
      </c>
      <c r="L165" s="38">
        <v>1536</v>
      </c>
      <c r="M165" s="39">
        <v>89.562682215743436</v>
      </c>
      <c r="N165" s="38">
        <v>1556</v>
      </c>
      <c r="O165" s="39">
        <v>90.72886297376094</v>
      </c>
      <c r="P165" s="38">
        <v>1520</v>
      </c>
      <c r="Q165" s="39">
        <v>88.629737609329453</v>
      </c>
      <c r="R165" s="38">
        <v>1543</v>
      </c>
      <c r="S165" s="39">
        <v>89.970845481049565</v>
      </c>
      <c r="T165" s="38">
        <v>1546</v>
      </c>
      <c r="U165" s="39">
        <v>90.145772594752188</v>
      </c>
      <c r="V165" s="38">
        <v>1486</v>
      </c>
      <c r="W165" s="39">
        <v>86.647230320699705</v>
      </c>
    </row>
    <row r="166" spans="1:251" x14ac:dyDescent="0.2">
      <c r="A166" s="34" t="s">
        <v>105</v>
      </c>
      <c r="B166" s="37">
        <v>217</v>
      </c>
      <c r="C166" s="37">
        <v>217</v>
      </c>
      <c r="D166" s="38">
        <v>206</v>
      </c>
      <c r="E166" s="39">
        <v>94.930875576036868</v>
      </c>
      <c r="F166" s="38">
        <v>200</v>
      </c>
      <c r="G166" s="39">
        <v>92.165898617511516</v>
      </c>
      <c r="H166" s="38">
        <v>205</v>
      </c>
      <c r="I166" s="39">
        <v>94.47004608294931</v>
      </c>
      <c r="J166" s="38">
        <v>202</v>
      </c>
      <c r="K166" s="39">
        <v>93.087557603686633</v>
      </c>
      <c r="L166" s="38">
        <v>199</v>
      </c>
      <c r="M166" s="39">
        <v>91.705069124423957</v>
      </c>
      <c r="N166" s="38">
        <v>207</v>
      </c>
      <c r="O166" s="39">
        <v>95.391705069124427</v>
      </c>
      <c r="P166" s="38">
        <v>201</v>
      </c>
      <c r="Q166" s="39">
        <v>92.626728110599075</v>
      </c>
      <c r="R166" s="38">
        <v>206</v>
      </c>
      <c r="S166" s="39">
        <v>94.930875576036868</v>
      </c>
      <c r="T166" s="38">
        <v>206</v>
      </c>
      <c r="U166" s="39">
        <v>94.930875576036868</v>
      </c>
      <c r="V166" s="38">
        <v>197</v>
      </c>
      <c r="W166" s="39">
        <v>90.783410138248854</v>
      </c>
    </row>
    <row r="167" spans="1:251" x14ac:dyDescent="0.2">
      <c r="A167" s="34" t="s">
        <v>106</v>
      </c>
      <c r="B167" s="37">
        <v>164</v>
      </c>
      <c r="C167" s="37">
        <v>164</v>
      </c>
      <c r="D167" s="38">
        <v>153</v>
      </c>
      <c r="E167" s="39">
        <v>93.292682926829272</v>
      </c>
      <c r="F167" s="38">
        <v>150</v>
      </c>
      <c r="G167" s="39">
        <v>91.463414634146346</v>
      </c>
      <c r="H167" s="38">
        <v>152</v>
      </c>
      <c r="I167" s="39">
        <v>92.682926829268297</v>
      </c>
      <c r="J167" s="38">
        <v>150</v>
      </c>
      <c r="K167" s="39">
        <v>91.463414634146346</v>
      </c>
      <c r="L167" s="38">
        <v>150</v>
      </c>
      <c r="M167" s="39">
        <v>91.463414634146346</v>
      </c>
      <c r="N167" s="38">
        <v>154</v>
      </c>
      <c r="O167" s="39">
        <v>93.902439024390247</v>
      </c>
      <c r="P167" s="38">
        <v>150</v>
      </c>
      <c r="Q167" s="39">
        <v>91.463414634146346</v>
      </c>
      <c r="R167" s="38">
        <v>151</v>
      </c>
      <c r="S167" s="39">
        <v>92.073170731707322</v>
      </c>
      <c r="T167" s="38">
        <v>151</v>
      </c>
      <c r="U167" s="39">
        <v>92.073170731707322</v>
      </c>
      <c r="V167" s="38">
        <v>149</v>
      </c>
      <c r="W167" s="39">
        <v>90.853658536585371</v>
      </c>
    </row>
    <row r="168" spans="1:251" x14ac:dyDescent="0.2">
      <c r="A168" s="34" t="s">
        <v>107</v>
      </c>
      <c r="B168" s="37">
        <v>242</v>
      </c>
      <c r="C168" s="37">
        <v>242</v>
      </c>
      <c r="D168" s="38">
        <v>224</v>
      </c>
      <c r="E168" s="39">
        <v>92.561983471074385</v>
      </c>
      <c r="F168" s="38">
        <v>218</v>
      </c>
      <c r="G168" s="39">
        <v>90.082644628099175</v>
      </c>
      <c r="H168" s="38">
        <v>221</v>
      </c>
      <c r="I168" s="39">
        <v>91.32231404958678</v>
      </c>
      <c r="J168" s="38">
        <v>219</v>
      </c>
      <c r="K168" s="39">
        <v>90.495867768595048</v>
      </c>
      <c r="L168" s="38">
        <v>218</v>
      </c>
      <c r="M168" s="39">
        <v>90.082644628099175</v>
      </c>
      <c r="N168" s="38">
        <v>221</v>
      </c>
      <c r="O168" s="39">
        <v>91.32231404958678</v>
      </c>
      <c r="P168" s="38">
        <v>217</v>
      </c>
      <c r="Q168" s="39">
        <v>89.669421487603302</v>
      </c>
      <c r="R168" s="38">
        <v>218</v>
      </c>
      <c r="S168" s="39">
        <v>90.082644628099175</v>
      </c>
      <c r="T168" s="38">
        <v>218</v>
      </c>
      <c r="U168" s="39">
        <v>90.082644628099175</v>
      </c>
      <c r="V168" s="38">
        <v>212</v>
      </c>
      <c r="W168" s="39">
        <v>87.603305785123965</v>
      </c>
    </row>
    <row r="169" spans="1:251" x14ac:dyDescent="0.2">
      <c r="A169" s="34" t="s">
        <v>108</v>
      </c>
      <c r="B169" s="37">
        <v>428</v>
      </c>
      <c r="C169" s="37">
        <v>428</v>
      </c>
      <c r="D169" s="38">
        <v>366</v>
      </c>
      <c r="E169" s="39">
        <v>85.514018691588788</v>
      </c>
      <c r="F169" s="38">
        <v>359</v>
      </c>
      <c r="G169" s="39">
        <v>83.878504672897193</v>
      </c>
      <c r="H169" s="38">
        <v>359</v>
      </c>
      <c r="I169" s="39">
        <v>83.878504672897193</v>
      </c>
      <c r="J169" s="38">
        <v>364</v>
      </c>
      <c r="K169" s="39">
        <v>85.046728971962622</v>
      </c>
      <c r="L169" s="38">
        <v>360</v>
      </c>
      <c r="M169" s="39">
        <v>84.112149532710276</v>
      </c>
      <c r="N169" s="38">
        <v>363</v>
      </c>
      <c r="O169" s="39">
        <v>84.813084112149539</v>
      </c>
      <c r="P169" s="38">
        <v>360</v>
      </c>
      <c r="Q169" s="39">
        <v>84.112149532710276</v>
      </c>
      <c r="R169" s="38">
        <v>362</v>
      </c>
      <c r="S169" s="39">
        <v>84.579439252336442</v>
      </c>
      <c r="T169" s="38">
        <v>362</v>
      </c>
      <c r="U169" s="39">
        <v>84.579439252336442</v>
      </c>
      <c r="V169" s="38">
        <v>352</v>
      </c>
      <c r="W169" s="39">
        <v>82.242990654205613</v>
      </c>
    </row>
    <row r="170" spans="1:251" x14ac:dyDescent="0.2">
      <c r="A170" s="34" t="s">
        <v>109</v>
      </c>
      <c r="B170" s="37">
        <v>464</v>
      </c>
      <c r="C170" s="37">
        <v>464</v>
      </c>
      <c r="D170" s="38">
        <v>422</v>
      </c>
      <c r="E170" s="39">
        <v>90.948275862068968</v>
      </c>
      <c r="F170" s="38">
        <v>416</v>
      </c>
      <c r="G170" s="39">
        <v>89.65517241379311</v>
      </c>
      <c r="H170" s="38">
        <v>421</v>
      </c>
      <c r="I170" s="39">
        <v>90.732758620689651</v>
      </c>
      <c r="J170" s="38">
        <v>416</v>
      </c>
      <c r="K170" s="39">
        <v>89.65517241379311</v>
      </c>
      <c r="L170" s="38">
        <v>416</v>
      </c>
      <c r="M170" s="39">
        <v>89.65517241379311</v>
      </c>
      <c r="N170" s="38">
        <v>420</v>
      </c>
      <c r="O170" s="39">
        <v>90.517241379310349</v>
      </c>
      <c r="P170" s="38">
        <v>409</v>
      </c>
      <c r="Q170" s="39">
        <v>88.146551724137936</v>
      </c>
      <c r="R170" s="38">
        <v>419</v>
      </c>
      <c r="S170" s="39">
        <v>90.301724137931032</v>
      </c>
      <c r="T170" s="38">
        <v>416</v>
      </c>
      <c r="U170" s="39">
        <v>89.65517241379311</v>
      </c>
      <c r="V170" s="38">
        <v>404</v>
      </c>
      <c r="W170" s="39">
        <v>87.068965517241381</v>
      </c>
    </row>
    <row r="171" spans="1:251" x14ac:dyDescent="0.2">
      <c r="A171" s="34" t="s">
        <v>110</v>
      </c>
      <c r="B171" s="37">
        <v>93</v>
      </c>
      <c r="C171" s="37">
        <v>93</v>
      </c>
      <c r="D171" s="38">
        <v>85</v>
      </c>
      <c r="E171" s="39">
        <v>91.397849462365585</v>
      </c>
      <c r="F171" s="38">
        <v>82</v>
      </c>
      <c r="G171" s="39">
        <v>88.172043010752688</v>
      </c>
      <c r="H171" s="38">
        <v>84</v>
      </c>
      <c r="I171" s="39">
        <v>90.322580645161295</v>
      </c>
      <c r="J171" s="38">
        <v>83</v>
      </c>
      <c r="K171" s="39">
        <v>89.247311827956992</v>
      </c>
      <c r="L171" s="38">
        <v>82</v>
      </c>
      <c r="M171" s="39">
        <v>88.172043010752688</v>
      </c>
      <c r="N171" s="38">
        <v>84</v>
      </c>
      <c r="O171" s="39">
        <v>90.322580645161295</v>
      </c>
      <c r="P171" s="38">
        <v>82</v>
      </c>
      <c r="Q171" s="39">
        <v>88.172043010752688</v>
      </c>
      <c r="R171" s="38">
        <v>82</v>
      </c>
      <c r="S171" s="39">
        <v>88.172043010752688</v>
      </c>
      <c r="T171" s="38">
        <v>82</v>
      </c>
      <c r="U171" s="39">
        <v>88.172043010752688</v>
      </c>
      <c r="V171" s="38">
        <v>80</v>
      </c>
      <c r="W171" s="39">
        <v>86.021505376344081</v>
      </c>
    </row>
    <row r="172" spans="1:251" x14ac:dyDescent="0.2">
      <c r="A172" s="34" t="s">
        <v>111</v>
      </c>
      <c r="B172" s="37">
        <v>512</v>
      </c>
      <c r="C172" s="37">
        <v>512</v>
      </c>
      <c r="D172" s="38">
        <v>488</v>
      </c>
      <c r="E172" s="39">
        <v>95.3125</v>
      </c>
      <c r="F172" s="38">
        <v>477</v>
      </c>
      <c r="G172" s="39">
        <v>93.1640625</v>
      </c>
      <c r="H172" s="38">
        <v>485</v>
      </c>
      <c r="I172" s="39">
        <v>94.7265625</v>
      </c>
      <c r="J172" s="38">
        <v>478</v>
      </c>
      <c r="K172" s="39">
        <v>93.359375</v>
      </c>
      <c r="L172" s="38">
        <v>477</v>
      </c>
      <c r="M172" s="39">
        <v>93.1640625</v>
      </c>
      <c r="N172" s="38">
        <v>483</v>
      </c>
      <c r="O172" s="39">
        <v>94.3359375</v>
      </c>
      <c r="P172" s="38">
        <v>473</v>
      </c>
      <c r="Q172" s="39">
        <v>92.3828125</v>
      </c>
      <c r="R172" s="38">
        <v>479</v>
      </c>
      <c r="S172" s="39">
        <v>93.5546875</v>
      </c>
      <c r="T172" s="38">
        <v>477</v>
      </c>
      <c r="U172" s="39">
        <v>93.1640625</v>
      </c>
      <c r="V172" s="38">
        <v>464</v>
      </c>
      <c r="W172" s="39">
        <v>90.625</v>
      </c>
    </row>
    <row r="173" spans="1:251" x14ac:dyDescent="0.2">
      <c r="A173" s="34" t="s">
        <v>112</v>
      </c>
      <c r="B173" s="37">
        <v>284</v>
      </c>
      <c r="C173" s="37">
        <v>284</v>
      </c>
      <c r="D173" s="38">
        <v>260</v>
      </c>
      <c r="E173" s="39">
        <v>91.549295774647888</v>
      </c>
      <c r="F173" s="38">
        <v>254</v>
      </c>
      <c r="G173" s="39">
        <v>89.436619718309856</v>
      </c>
      <c r="H173" s="38">
        <v>258</v>
      </c>
      <c r="I173" s="39">
        <v>90.845070422535215</v>
      </c>
      <c r="J173" s="38">
        <v>256</v>
      </c>
      <c r="K173" s="39">
        <v>90.140845070422529</v>
      </c>
      <c r="L173" s="38">
        <v>254</v>
      </c>
      <c r="M173" s="39">
        <v>89.436619718309856</v>
      </c>
      <c r="N173" s="38">
        <v>260</v>
      </c>
      <c r="O173" s="39">
        <v>91.549295774647888</v>
      </c>
      <c r="P173" s="38">
        <v>250</v>
      </c>
      <c r="Q173" s="39">
        <v>88.028169014084511</v>
      </c>
      <c r="R173" s="38">
        <v>256</v>
      </c>
      <c r="S173" s="39">
        <v>90.140845070422529</v>
      </c>
      <c r="T173" s="38">
        <v>255</v>
      </c>
      <c r="U173" s="39">
        <v>89.788732394366193</v>
      </c>
      <c r="V173" s="38">
        <v>243</v>
      </c>
      <c r="W173" s="39">
        <v>85.563380281690144</v>
      </c>
    </row>
    <row r="174" spans="1:251" x14ac:dyDescent="0.2">
      <c r="A174" s="34" t="s">
        <v>113</v>
      </c>
      <c r="B174" s="37">
        <v>357</v>
      </c>
      <c r="C174" s="37">
        <v>357</v>
      </c>
      <c r="D174" s="38">
        <v>333</v>
      </c>
      <c r="E174" s="39">
        <v>93.277310924369743</v>
      </c>
      <c r="F174" s="38">
        <v>326</v>
      </c>
      <c r="G174" s="39">
        <v>91.31652661064426</v>
      </c>
      <c r="H174" s="38">
        <v>331</v>
      </c>
      <c r="I174" s="39">
        <v>92.717086834733891</v>
      </c>
      <c r="J174" s="38">
        <v>328</v>
      </c>
      <c r="K174" s="39">
        <v>91.876750700280112</v>
      </c>
      <c r="L174" s="38">
        <v>327</v>
      </c>
      <c r="M174" s="39">
        <v>91.596638655462186</v>
      </c>
      <c r="N174" s="38">
        <v>331</v>
      </c>
      <c r="O174" s="39">
        <v>92.717086834733891</v>
      </c>
      <c r="P174" s="38">
        <v>324</v>
      </c>
      <c r="Q174" s="39">
        <v>90.756302521008408</v>
      </c>
      <c r="R174" s="38">
        <v>326</v>
      </c>
      <c r="S174" s="39">
        <v>91.31652661064426</v>
      </c>
      <c r="T174" s="38">
        <v>328</v>
      </c>
      <c r="U174" s="39">
        <v>91.876750700280112</v>
      </c>
      <c r="V174" s="38">
        <v>322</v>
      </c>
      <c r="W174" s="39">
        <v>90.196078431372555</v>
      </c>
    </row>
    <row r="175" spans="1:251" x14ac:dyDescent="0.2">
      <c r="A175" s="34" t="s">
        <v>114</v>
      </c>
      <c r="B175" s="37">
        <v>136</v>
      </c>
      <c r="C175" s="37">
        <v>136</v>
      </c>
      <c r="D175" s="38">
        <v>122</v>
      </c>
      <c r="E175" s="39">
        <v>89.705882352941174</v>
      </c>
      <c r="F175" s="38">
        <v>119</v>
      </c>
      <c r="G175" s="39">
        <v>87.5</v>
      </c>
      <c r="H175" s="38">
        <v>121</v>
      </c>
      <c r="I175" s="39">
        <v>88.970588235294116</v>
      </c>
      <c r="J175" s="38">
        <v>120</v>
      </c>
      <c r="K175" s="39">
        <v>88.235294117647058</v>
      </c>
      <c r="L175" s="38">
        <v>119</v>
      </c>
      <c r="M175" s="39">
        <v>87.5</v>
      </c>
      <c r="N175" s="38">
        <v>122</v>
      </c>
      <c r="O175" s="39">
        <v>89.705882352941174</v>
      </c>
      <c r="P175" s="38">
        <v>119</v>
      </c>
      <c r="Q175" s="39">
        <v>87.5</v>
      </c>
      <c r="R175" s="38">
        <v>121</v>
      </c>
      <c r="S175" s="39">
        <v>88.970588235294116</v>
      </c>
      <c r="T175" s="38">
        <v>120</v>
      </c>
      <c r="U175" s="39">
        <v>88.235294117647058</v>
      </c>
      <c r="V175" s="38">
        <v>118</v>
      </c>
      <c r="W175" s="39">
        <v>86.764705882352942</v>
      </c>
    </row>
    <row r="176" spans="1:251" x14ac:dyDescent="0.2">
      <c r="A176" s="34" t="s">
        <v>115</v>
      </c>
      <c r="B176" s="37">
        <v>121</v>
      </c>
      <c r="C176" s="37">
        <v>121</v>
      </c>
      <c r="D176" s="38">
        <v>109</v>
      </c>
      <c r="E176" s="39">
        <v>90.082644628099175</v>
      </c>
      <c r="F176" s="38">
        <v>105</v>
      </c>
      <c r="G176" s="39">
        <v>86.776859504132233</v>
      </c>
      <c r="H176" s="38">
        <v>108</v>
      </c>
      <c r="I176" s="39">
        <v>89.256198347107443</v>
      </c>
      <c r="J176" s="38">
        <v>106</v>
      </c>
      <c r="K176" s="39">
        <v>87.603305785123965</v>
      </c>
      <c r="L176" s="38">
        <v>105</v>
      </c>
      <c r="M176" s="39">
        <v>86.776859504132233</v>
      </c>
      <c r="N176" s="38">
        <v>108</v>
      </c>
      <c r="O176" s="39">
        <v>89.256198347107443</v>
      </c>
      <c r="P176" s="38">
        <v>105</v>
      </c>
      <c r="Q176" s="39">
        <v>86.776859504132233</v>
      </c>
      <c r="R176" s="38">
        <v>108</v>
      </c>
      <c r="S176" s="39">
        <v>89.256198347107443</v>
      </c>
      <c r="T176" s="38">
        <v>107</v>
      </c>
      <c r="U176" s="39">
        <v>88.429752066115697</v>
      </c>
      <c r="V176" s="38">
        <v>104</v>
      </c>
      <c r="W176" s="39">
        <v>85.950413223140501</v>
      </c>
    </row>
    <row r="177" spans="1:251" x14ac:dyDescent="0.2">
      <c r="A177" s="34" t="s">
        <v>116</v>
      </c>
      <c r="B177" s="37">
        <v>670</v>
      </c>
      <c r="C177" s="37">
        <v>670</v>
      </c>
      <c r="D177" s="38">
        <v>593</v>
      </c>
      <c r="E177" s="39">
        <v>88.507462686567166</v>
      </c>
      <c r="F177" s="38">
        <v>570</v>
      </c>
      <c r="G177" s="39">
        <v>85.074626865671647</v>
      </c>
      <c r="H177" s="38">
        <v>585</v>
      </c>
      <c r="I177" s="39">
        <v>87.31343283582089</v>
      </c>
      <c r="J177" s="38">
        <v>578</v>
      </c>
      <c r="K177" s="39">
        <v>86.268656716417908</v>
      </c>
      <c r="L177" s="38">
        <v>569</v>
      </c>
      <c r="M177" s="39">
        <v>84.925373134328353</v>
      </c>
      <c r="N177" s="38">
        <v>592</v>
      </c>
      <c r="O177" s="39">
        <v>88.358208955223887</v>
      </c>
      <c r="P177" s="38">
        <v>572</v>
      </c>
      <c r="Q177" s="39">
        <v>85.373134328358205</v>
      </c>
      <c r="R177" s="38">
        <v>584</v>
      </c>
      <c r="S177" s="39">
        <v>87.164179104477611</v>
      </c>
      <c r="T177" s="38">
        <v>579</v>
      </c>
      <c r="U177" s="39">
        <v>86.417910447761187</v>
      </c>
      <c r="V177" s="38">
        <v>554</v>
      </c>
      <c r="W177" s="39">
        <v>82.68656716417911</v>
      </c>
    </row>
    <row r="178" spans="1:251" x14ac:dyDescent="0.2">
      <c r="A178" s="34" t="s">
        <v>117</v>
      </c>
      <c r="B178" s="37">
        <v>93</v>
      </c>
      <c r="C178" s="37">
        <v>93</v>
      </c>
      <c r="D178" s="38">
        <v>86</v>
      </c>
      <c r="E178" s="39">
        <v>92.473118279569889</v>
      </c>
      <c r="F178" s="38">
        <v>85</v>
      </c>
      <c r="G178" s="39">
        <v>91.397849462365585</v>
      </c>
      <c r="H178" s="38">
        <v>86</v>
      </c>
      <c r="I178" s="39">
        <v>92.473118279569889</v>
      </c>
      <c r="J178" s="38">
        <v>85</v>
      </c>
      <c r="K178" s="39">
        <v>91.397849462365585</v>
      </c>
      <c r="L178" s="38">
        <v>85</v>
      </c>
      <c r="M178" s="39">
        <v>91.397849462365585</v>
      </c>
      <c r="N178" s="38">
        <v>86</v>
      </c>
      <c r="O178" s="39">
        <v>92.473118279569889</v>
      </c>
      <c r="P178" s="38">
        <v>85</v>
      </c>
      <c r="Q178" s="39">
        <v>91.397849462365585</v>
      </c>
      <c r="R178" s="38">
        <v>85</v>
      </c>
      <c r="S178" s="39">
        <v>91.397849462365585</v>
      </c>
      <c r="T178" s="38">
        <v>85</v>
      </c>
      <c r="U178" s="39">
        <v>91.397849462365585</v>
      </c>
      <c r="V178" s="38">
        <v>84</v>
      </c>
      <c r="W178" s="39">
        <v>90.322580645161295</v>
      </c>
    </row>
    <row r="179" spans="1:251" x14ac:dyDescent="0.2">
      <c r="A179" s="34" t="s">
        <v>118</v>
      </c>
      <c r="B179" s="37">
        <v>82</v>
      </c>
      <c r="C179" s="37">
        <v>82</v>
      </c>
      <c r="D179" s="38">
        <v>62</v>
      </c>
      <c r="E179" s="39">
        <v>75.609756097560975</v>
      </c>
      <c r="F179" s="38">
        <v>62</v>
      </c>
      <c r="G179" s="39">
        <v>75.609756097560975</v>
      </c>
      <c r="H179" s="38">
        <v>61</v>
      </c>
      <c r="I179" s="39">
        <v>74.390243902439025</v>
      </c>
      <c r="J179" s="38">
        <v>62</v>
      </c>
      <c r="K179" s="39">
        <v>75.609756097560975</v>
      </c>
      <c r="L179" s="38">
        <v>62</v>
      </c>
      <c r="M179" s="39">
        <v>75.609756097560975</v>
      </c>
      <c r="N179" s="38">
        <v>61</v>
      </c>
      <c r="O179" s="39">
        <v>74.390243902439025</v>
      </c>
      <c r="P179" s="38">
        <v>62</v>
      </c>
      <c r="Q179" s="39">
        <v>75.609756097560975</v>
      </c>
      <c r="R179" s="38">
        <v>62</v>
      </c>
      <c r="S179" s="39">
        <v>75.609756097560975</v>
      </c>
      <c r="T179" s="38">
        <v>62</v>
      </c>
      <c r="U179" s="39">
        <v>75.609756097560975</v>
      </c>
      <c r="V179" s="38">
        <v>62</v>
      </c>
      <c r="W179" s="39">
        <v>75.609756097560975</v>
      </c>
    </row>
    <row r="180" spans="1:251" x14ac:dyDescent="0.2">
      <c r="A180" s="34" t="s">
        <v>119</v>
      </c>
      <c r="B180" s="37">
        <v>195</v>
      </c>
      <c r="C180" s="37">
        <v>195</v>
      </c>
      <c r="D180" s="38">
        <v>138</v>
      </c>
      <c r="E180" s="39">
        <v>70.769230769230774</v>
      </c>
      <c r="F180" s="38">
        <v>130</v>
      </c>
      <c r="G180" s="39">
        <v>66.666666666666671</v>
      </c>
      <c r="H180" s="38">
        <v>134</v>
      </c>
      <c r="I180" s="39">
        <v>68.717948717948715</v>
      </c>
      <c r="J180" s="38">
        <v>133</v>
      </c>
      <c r="K180" s="39">
        <v>68.205128205128204</v>
      </c>
      <c r="L180" s="38">
        <v>131</v>
      </c>
      <c r="M180" s="39">
        <v>67.179487179487182</v>
      </c>
      <c r="N180" s="38">
        <v>136</v>
      </c>
      <c r="O180" s="39">
        <v>69.743589743589737</v>
      </c>
      <c r="P180" s="38">
        <v>128</v>
      </c>
      <c r="Q180" s="39">
        <v>65.641025641025635</v>
      </c>
      <c r="R180" s="38">
        <v>133</v>
      </c>
      <c r="S180" s="39">
        <v>68.205128205128204</v>
      </c>
      <c r="T180" s="38">
        <v>134</v>
      </c>
      <c r="U180" s="39">
        <v>68.717948717948715</v>
      </c>
      <c r="V180" s="38">
        <v>126</v>
      </c>
      <c r="W180" s="39">
        <v>64.615384615384613</v>
      </c>
    </row>
    <row r="181" spans="1:251" x14ac:dyDescent="0.2">
      <c r="A181" s="34" t="s">
        <v>120</v>
      </c>
      <c r="B181" s="37">
        <v>480</v>
      </c>
      <c r="C181" s="37">
        <v>480</v>
      </c>
      <c r="D181" s="38">
        <v>433</v>
      </c>
      <c r="E181" s="39">
        <v>90.208333333333329</v>
      </c>
      <c r="F181" s="38">
        <v>415</v>
      </c>
      <c r="G181" s="39">
        <v>86.458333333333329</v>
      </c>
      <c r="H181" s="38">
        <v>426</v>
      </c>
      <c r="I181" s="39">
        <v>88.75</v>
      </c>
      <c r="J181" s="38">
        <v>419</v>
      </c>
      <c r="K181" s="39">
        <v>87.291666666666671</v>
      </c>
      <c r="L181" s="38">
        <v>415</v>
      </c>
      <c r="M181" s="39">
        <v>86.458333333333329</v>
      </c>
      <c r="N181" s="38">
        <v>429</v>
      </c>
      <c r="O181" s="39">
        <v>89.375</v>
      </c>
      <c r="P181" s="38">
        <v>409</v>
      </c>
      <c r="Q181" s="39">
        <v>85.208333333333329</v>
      </c>
      <c r="R181" s="38">
        <v>420</v>
      </c>
      <c r="S181" s="39">
        <v>87.5</v>
      </c>
      <c r="T181" s="38">
        <v>420</v>
      </c>
      <c r="U181" s="39">
        <v>87.5</v>
      </c>
      <c r="V181" s="38">
        <v>405</v>
      </c>
      <c r="W181" s="39">
        <v>84.375</v>
      </c>
    </row>
    <row r="182" spans="1:251" x14ac:dyDescent="0.2">
      <c r="A182" s="34" t="s">
        <v>333</v>
      </c>
      <c r="B182" s="37">
        <v>676</v>
      </c>
      <c r="C182" s="37">
        <v>676</v>
      </c>
      <c r="D182" s="38">
        <v>630</v>
      </c>
      <c r="E182" s="39">
        <v>93.195266272189343</v>
      </c>
      <c r="F182" s="38">
        <v>616</v>
      </c>
      <c r="G182" s="39">
        <v>91.124260355029591</v>
      </c>
      <c r="H182" s="38">
        <v>623</v>
      </c>
      <c r="I182" s="39">
        <v>92.159763313609474</v>
      </c>
      <c r="J182" s="38">
        <v>620</v>
      </c>
      <c r="K182" s="39">
        <v>91.715976331360949</v>
      </c>
      <c r="L182" s="38">
        <v>617</v>
      </c>
      <c r="M182" s="39">
        <v>91.272189349112423</v>
      </c>
      <c r="N182" s="38">
        <v>627</v>
      </c>
      <c r="O182" s="39">
        <v>92.751479289940832</v>
      </c>
      <c r="P182" s="38">
        <v>613</v>
      </c>
      <c r="Q182" s="39">
        <v>90.680473372781066</v>
      </c>
      <c r="R182" s="38">
        <v>615</v>
      </c>
      <c r="S182" s="39">
        <v>90.976331360946745</v>
      </c>
      <c r="T182" s="38">
        <v>615</v>
      </c>
      <c r="U182" s="39">
        <v>90.976331360946745</v>
      </c>
      <c r="V182" s="38">
        <v>600</v>
      </c>
      <c r="W182" s="39">
        <v>88.757396449704146</v>
      </c>
    </row>
    <row r="183" spans="1:251" x14ac:dyDescent="0.2">
      <c r="A183" s="34" t="s">
        <v>103</v>
      </c>
      <c r="B183" s="37">
        <v>3550</v>
      </c>
      <c r="C183" s="37">
        <v>3550</v>
      </c>
      <c r="D183" s="38">
        <v>3149</v>
      </c>
      <c r="E183" s="39">
        <v>88.704225352112672</v>
      </c>
      <c r="F183" s="38">
        <v>3077</v>
      </c>
      <c r="G183" s="39">
        <v>86.676056338028175</v>
      </c>
      <c r="H183" s="38">
        <v>3100</v>
      </c>
      <c r="I183" s="39">
        <v>87.323943661971825</v>
      </c>
      <c r="J183" s="38">
        <v>3101</v>
      </c>
      <c r="K183" s="39">
        <v>87.352112676056336</v>
      </c>
      <c r="L183" s="38">
        <v>3072</v>
      </c>
      <c r="M183" s="39">
        <v>86.535211267605632</v>
      </c>
      <c r="N183" s="38">
        <v>3124</v>
      </c>
      <c r="O183" s="39">
        <v>88</v>
      </c>
      <c r="P183" s="38">
        <v>3054</v>
      </c>
      <c r="Q183" s="39">
        <v>86.028169014084511</v>
      </c>
      <c r="R183" s="38">
        <v>3097</v>
      </c>
      <c r="S183" s="39">
        <v>87.239436619718305</v>
      </c>
      <c r="T183" s="38">
        <v>3085</v>
      </c>
      <c r="U183" s="39">
        <v>86.901408450704224</v>
      </c>
      <c r="V183" s="38">
        <v>2982</v>
      </c>
      <c r="W183" s="39">
        <v>84</v>
      </c>
    </row>
    <row r="184" spans="1:251" x14ac:dyDescent="0.2">
      <c r="A184" s="34" t="s">
        <v>297</v>
      </c>
      <c r="B184" s="37">
        <v>443</v>
      </c>
      <c r="C184" s="37">
        <v>443</v>
      </c>
      <c r="D184" s="38">
        <v>402</v>
      </c>
      <c r="E184" s="39">
        <v>90.744920993227993</v>
      </c>
      <c r="F184" s="38">
        <v>395</v>
      </c>
      <c r="G184" s="39">
        <v>89.164785553047409</v>
      </c>
      <c r="H184" s="38">
        <v>394</v>
      </c>
      <c r="I184" s="39">
        <v>88.939051918735885</v>
      </c>
      <c r="J184" s="38">
        <v>398</v>
      </c>
      <c r="K184" s="39">
        <v>89.841986455981939</v>
      </c>
      <c r="L184" s="38">
        <v>394</v>
      </c>
      <c r="M184" s="39">
        <v>88.939051918735885</v>
      </c>
      <c r="N184" s="38">
        <v>396</v>
      </c>
      <c r="O184" s="39">
        <v>89.390519187358919</v>
      </c>
      <c r="P184" s="38">
        <v>387</v>
      </c>
      <c r="Q184" s="39">
        <v>87.358916478555301</v>
      </c>
      <c r="R184" s="38">
        <v>399</v>
      </c>
      <c r="S184" s="39">
        <v>90.067720090293449</v>
      </c>
      <c r="T184" s="38">
        <v>400</v>
      </c>
      <c r="U184" s="39">
        <v>90.293453724604973</v>
      </c>
      <c r="V184" s="38">
        <v>380</v>
      </c>
      <c r="W184" s="39">
        <v>85.778781038374717</v>
      </c>
    </row>
    <row r="185" spans="1:251" x14ac:dyDescent="0.2">
      <c r="A185" s="34" t="s">
        <v>121</v>
      </c>
      <c r="B185" s="37">
        <v>775</v>
      </c>
      <c r="C185" s="37">
        <v>775</v>
      </c>
      <c r="D185" s="38">
        <v>655</v>
      </c>
      <c r="E185" s="39">
        <v>84.516129032258064</v>
      </c>
      <c r="F185" s="38">
        <v>635</v>
      </c>
      <c r="G185" s="39">
        <v>81.935483870967744</v>
      </c>
      <c r="H185" s="38">
        <v>646</v>
      </c>
      <c r="I185" s="39">
        <v>83.354838709677423</v>
      </c>
      <c r="J185" s="38">
        <v>642</v>
      </c>
      <c r="K185" s="39">
        <v>82.838709677419359</v>
      </c>
      <c r="L185" s="38">
        <v>635</v>
      </c>
      <c r="M185" s="39">
        <v>81.935483870967744</v>
      </c>
      <c r="N185" s="38">
        <v>646</v>
      </c>
      <c r="O185" s="39">
        <v>83.354838709677423</v>
      </c>
      <c r="P185" s="38">
        <v>625</v>
      </c>
      <c r="Q185" s="39">
        <v>80.645161290322577</v>
      </c>
      <c r="R185" s="38">
        <v>647</v>
      </c>
      <c r="S185" s="39">
        <v>83.483870967741936</v>
      </c>
      <c r="T185" s="38">
        <v>648</v>
      </c>
      <c r="U185" s="39">
        <v>83.612903225806448</v>
      </c>
      <c r="V185" s="38">
        <v>615</v>
      </c>
      <c r="W185" s="39">
        <v>79.354838709677423</v>
      </c>
    </row>
    <row r="186" spans="1:251" x14ac:dyDescent="0.2">
      <c r="A186" s="34" t="s">
        <v>364</v>
      </c>
      <c r="B186" s="37">
        <v>792</v>
      </c>
      <c r="C186" s="37">
        <v>792</v>
      </c>
      <c r="D186" s="38">
        <v>672</v>
      </c>
      <c r="E186" s="39">
        <v>84.848484848484844</v>
      </c>
      <c r="F186" s="38">
        <v>648</v>
      </c>
      <c r="G186" s="39">
        <v>81.818181818181813</v>
      </c>
      <c r="H186" s="38">
        <v>665</v>
      </c>
      <c r="I186" s="39">
        <v>83.964646464646464</v>
      </c>
      <c r="J186" s="38">
        <v>651</v>
      </c>
      <c r="K186" s="39">
        <v>82.196969696969703</v>
      </c>
      <c r="L186" s="38">
        <v>650</v>
      </c>
      <c r="M186" s="39">
        <v>82.070707070707073</v>
      </c>
      <c r="N186" s="38">
        <v>664</v>
      </c>
      <c r="O186" s="39">
        <v>83.838383838383834</v>
      </c>
      <c r="P186" s="38">
        <v>642</v>
      </c>
      <c r="Q186" s="39">
        <v>81.060606060606062</v>
      </c>
      <c r="R186" s="38">
        <v>653</v>
      </c>
      <c r="S186" s="39">
        <v>82.449494949494948</v>
      </c>
      <c r="T186" s="38">
        <v>650</v>
      </c>
      <c r="U186" s="39">
        <v>82.070707070707073</v>
      </c>
      <c r="V186" s="38">
        <v>619</v>
      </c>
      <c r="W186" s="39">
        <v>78.156565656565661</v>
      </c>
    </row>
    <row r="187" spans="1:251" x14ac:dyDescent="0.2">
      <c r="A187" s="34" t="s">
        <v>122</v>
      </c>
      <c r="B187" s="37">
        <v>218</v>
      </c>
      <c r="C187" s="37">
        <v>218</v>
      </c>
      <c r="D187" s="38">
        <v>198</v>
      </c>
      <c r="E187" s="39">
        <v>90.825688073394502</v>
      </c>
      <c r="F187" s="38">
        <v>191</v>
      </c>
      <c r="G187" s="39">
        <v>87.614678899082563</v>
      </c>
      <c r="H187" s="38">
        <v>197</v>
      </c>
      <c r="I187" s="39">
        <v>90.366972477064223</v>
      </c>
      <c r="J187" s="38">
        <v>192</v>
      </c>
      <c r="K187" s="39">
        <v>88.073394495412842</v>
      </c>
      <c r="L187" s="38">
        <v>191</v>
      </c>
      <c r="M187" s="39">
        <v>87.614678899082563</v>
      </c>
      <c r="N187" s="38">
        <v>193</v>
      </c>
      <c r="O187" s="39">
        <v>88.532110091743121</v>
      </c>
      <c r="P187" s="38">
        <v>186</v>
      </c>
      <c r="Q187" s="39">
        <v>85.321100917431195</v>
      </c>
      <c r="R187" s="38">
        <v>194</v>
      </c>
      <c r="S187" s="39">
        <v>88.9908256880734</v>
      </c>
      <c r="T187" s="38">
        <v>196</v>
      </c>
      <c r="U187" s="39">
        <v>89.908256880733944</v>
      </c>
      <c r="V187" s="38">
        <v>183</v>
      </c>
      <c r="W187" s="39">
        <v>83.944954128440372</v>
      </c>
    </row>
    <row r="188" spans="1:251" x14ac:dyDescent="0.2">
      <c r="A188" s="34" t="s">
        <v>123</v>
      </c>
      <c r="B188" s="37">
        <v>544</v>
      </c>
      <c r="C188" s="37">
        <v>544</v>
      </c>
      <c r="D188" s="38">
        <v>495</v>
      </c>
      <c r="E188" s="39">
        <v>90.992647058823536</v>
      </c>
      <c r="F188" s="38">
        <v>489</v>
      </c>
      <c r="G188" s="39">
        <v>89.889705882352942</v>
      </c>
      <c r="H188" s="38">
        <v>494</v>
      </c>
      <c r="I188" s="39">
        <v>90.808823529411768</v>
      </c>
      <c r="J188" s="38">
        <v>489</v>
      </c>
      <c r="K188" s="39">
        <v>89.889705882352942</v>
      </c>
      <c r="L188" s="38">
        <v>488</v>
      </c>
      <c r="M188" s="39">
        <v>89.705882352941174</v>
      </c>
      <c r="N188" s="38">
        <v>492</v>
      </c>
      <c r="O188" s="39">
        <v>90.441176470588232</v>
      </c>
      <c r="P188" s="38">
        <v>485</v>
      </c>
      <c r="Q188" s="39">
        <v>89.154411764705884</v>
      </c>
      <c r="R188" s="38">
        <v>482</v>
      </c>
      <c r="S188" s="39">
        <v>88.602941176470594</v>
      </c>
      <c r="T188" s="38">
        <v>481</v>
      </c>
      <c r="U188" s="39">
        <v>88.419117647058826</v>
      </c>
      <c r="V188" s="38">
        <v>469</v>
      </c>
      <c r="W188" s="39">
        <v>86.213235294117652</v>
      </c>
    </row>
    <row r="189" spans="1:251" x14ac:dyDescent="0.2">
      <c r="A189" s="34" t="s">
        <v>124</v>
      </c>
      <c r="B189" s="37">
        <v>177</v>
      </c>
      <c r="C189" s="37">
        <v>177</v>
      </c>
      <c r="D189" s="38">
        <v>151</v>
      </c>
      <c r="E189" s="39">
        <v>85.31073446327683</v>
      </c>
      <c r="F189" s="38">
        <v>148</v>
      </c>
      <c r="G189" s="39">
        <v>83.615819209039543</v>
      </c>
      <c r="H189" s="38">
        <v>148</v>
      </c>
      <c r="I189" s="39">
        <v>83.615819209039543</v>
      </c>
      <c r="J189" s="38">
        <v>149</v>
      </c>
      <c r="K189" s="39">
        <v>84.180790960451972</v>
      </c>
      <c r="L189" s="38">
        <v>149</v>
      </c>
      <c r="M189" s="39">
        <v>84.180790960451972</v>
      </c>
      <c r="N189" s="38">
        <v>146</v>
      </c>
      <c r="O189" s="39">
        <v>82.485875706214685</v>
      </c>
      <c r="P189" s="38">
        <v>145</v>
      </c>
      <c r="Q189" s="39">
        <v>81.920903954802256</v>
      </c>
      <c r="R189" s="38">
        <v>148</v>
      </c>
      <c r="S189" s="39">
        <v>83.615819209039543</v>
      </c>
      <c r="T189" s="38">
        <v>146</v>
      </c>
      <c r="U189" s="39">
        <v>82.485875706214685</v>
      </c>
      <c r="V189" s="38">
        <v>140</v>
      </c>
      <c r="W189" s="39">
        <v>79.096045197740111</v>
      </c>
    </row>
    <row r="190" spans="1:251" x14ac:dyDescent="0.2">
      <c r="A190" s="34" t="s">
        <v>125</v>
      </c>
      <c r="B190" s="43">
        <v>590</v>
      </c>
      <c r="C190" s="44">
        <v>590</v>
      </c>
      <c r="D190" s="38">
        <v>533</v>
      </c>
      <c r="E190" s="39">
        <v>90.33898305084746</v>
      </c>
      <c r="F190" s="38">
        <v>514</v>
      </c>
      <c r="G190" s="39">
        <v>87.118644067796609</v>
      </c>
      <c r="H190" s="38">
        <v>520</v>
      </c>
      <c r="I190" s="39">
        <v>88.13559322033899</v>
      </c>
      <c r="J190" s="38">
        <v>523</v>
      </c>
      <c r="K190" s="39">
        <v>88.644067796610173</v>
      </c>
      <c r="L190" s="38">
        <v>515</v>
      </c>
      <c r="M190" s="39">
        <v>87.288135593220332</v>
      </c>
      <c r="N190" s="38">
        <v>511</v>
      </c>
      <c r="O190" s="39">
        <v>86.610169491525426</v>
      </c>
      <c r="P190" s="38">
        <v>499</v>
      </c>
      <c r="Q190" s="39">
        <v>84.576271186440678</v>
      </c>
      <c r="R190" s="38">
        <v>521</v>
      </c>
      <c r="S190" s="39">
        <v>88.305084745762713</v>
      </c>
      <c r="T190" s="38">
        <v>509</v>
      </c>
      <c r="U190" s="39">
        <v>86.271186440677965</v>
      </c>
      <c r="V190" s="38">
        <v>489</v>
      </c>
      <c r="W190" s="39">
        <v>82.881355932203391</v>
      </c>
    </row>
    <row r="191" spans="1:251" ht="13.5" thickBot="1" x14ac:dyDescent="0.25">
      <c r="A191" s="40" t="s">
        <v>295</v>
      </c>
      <c r="B191" s="41">
        <f>SUM(B165:B190)</f>
        <v>14018</v>
      </c>
      <c r="C191" s="41">
        <f>SUM(C165:C190)</f>
        <v>14018</v>
      </c>
      <c r="D191" s="41">
        <f>SUM(D165:D190)</f>
        <v>12548</v>
      </c>
      <c r="E191" s="42">
        <f>(D191/B191)*100</f>
        <v>89.513482665144821</v>
      </c>
      <c r="F191" s="41">
        <f>SUM(F165:F190)</f>
        <v>12215</v>
      </c>
      <c r="G191" s="42">
        <f>(F191/C191)*100</f>
        <v>87.13796547296333</v>
      </c>
      <c r="H191" s="41">
        <f>SUM(H165:H190)</f>
        <v>12389</v>
      </c>
      <c r="I191" s="42">
        <f>(H191/B191)*100</f>
        <v>88.379226708517621</v>
      </c>
      <c r="J191" s="41">
        <f>SUM(J165:J190)</f>
        <v>12311</v>
      </c>
      <c r="K191" s="42">
        <f>(J191/C191)*100</f>
        <v>87.822799258096722</v>
      </c>
      <c r="L191" s="41">
        <f>SUM(L165:L190)</f>
        <v>12216</v>
      </c>
      <c r="M191" s="42">
        <f>(L191/C191)*100</f>
        <v>87.145099158225136</v>
      </c>
      <c r="N191" s="41">
        <f>SUM(N165:N190)</f>
        <v>12412</v>
      </c>
      <c r="O191" s="42">
        <f>(N191/B191)*100</f>
        <v>88.543301469539159</v>
      </c>
      <c r="P191" s="41">
        <f>SUM(P165:P190)</f>
        <v>12102</v>
      </c>
      <c r="Q191" s="42">
        <f>(P191/C191)*100</f>
        <v>86.331859038379221</v>
      </c>
      <c r="R191" s="41">
        <f>SUM(R165:R190)</f>
        <v>12311</v>
      </c>
      <c r="S191" s="42">
        <f>(R191/C191)*100</f>
        <v>87.822799258096722</v>
      </c>
      <c r="T191" s="41">
        <f>SUM(T165:T190)</f>
        <v>12278</v>
      </c>
      <c r="U191" s="42">
        <f>(T191/C191)*100</f>
        <v>87.587387644457124</v>
      </c>
      <c r="V191" s="41">
        <f>SUM(V165:V190)</f>
        <v>11839</v>
      </c>
      <c r="W191" s="42">
        <f>(V191/C191)*100</f>
        <v>84.455699814524195</v>
      </c>
    </row>
    <row r="192" spans="1:251" s="28" customFormat="1" ht="25.5" customHeight="1" thickTop="1" x14ac:dyDescent="0.2">
      <c r="A192" s="138" t="s">
        <v>294</v>
      </c>
      <c r="B192" s="145" t="s">
        <v>449</v>
      </c>
      <c r="C192" s="146"/>
      <c r="D192" s="134" t="s">
        <v>450</v>
      </c>
      <c r="E192" s="144"/>
      <c r="F192" s="144"/>
      <c r="G192" s="135"/>
      <c r="H192" s="134" t="s">
        <v>451</v>
      </c>
      <c r="I192" s="143"/>
      <c r="J192" s="144"/>
      <c r="K192" s="142"/>
      <c r="L192" s="134" t="s">
        <v>452</v>
      </c>
      <c r="M192" s="135"/>
      <c r="N192" s="134" t="s">
        <v>453</v>
      </c>
      <c r="O192" s="143"/>
      <c r="P192" s="144"/>
      <c r="Q192" s="142"/>
      <c r="R192" s="134" t="s">
        <v>454</v>
      </c>
      <c r="S192" s="142"/>
      <c r="T192" s="134" t="s">
        <v>455</v>
      </c>
      <c r="U192" s="141"/>
      <c r="V192" s="134" t="s">
        <v>456</v>
      </c>
      <c r="W192" s="141"/>
      <c r="X192" s="27"/>
      <c r="Y192" s="27"/>
      <c r="Z192" s="27"/>
      <c r="AA192" s="27"/>
      <c r="AB192" s="27"/>
      <c r="AC192" s="27"/>
      <c r="AD192" s="27"/>
      <c r="AE192" s="27"/>
      <c r="AF192" s="27"/>
      <c r="AG192" s="27"/>
      <c r="AH192" s="27"/>
      <c r="AI192" s="27"/>
      <c r="AJ192" s="27"/>
      <c r="AK192" s="27"/>
      <c r="AL192" s="27"/>
      <c r="AM192" s="27"/>
      <c r="AN192" s="27"/>
      <c r="AO192" s="27"/>
      <c r="AP192" s="27"/>
      <c r="AQ192" s="27"/>
      <c r="AR192" s="27"/>
      <c r="AS192" s="27"/>
      <c r="AT192" s="27"/>
      <c r="AU192" s="27"/>
      <c r="AV192" s="27"/>
      <c r="AW192" s="27"/>
      <c r="AX192" s="27"/>
      <c r="AY192" s="27"/>
      <c r="AZ192" s="27"/>
      <c r="BA192" s="27"/>
      <c r="BB192" s="27"/>
      <c r="BC192" s="27"/>
      <c r="BD192" s="27"/>
      <c r="BE192" s="27"/>
      <c r="BF192" s="27"/>
      <c r="BG192" s="27"/>
      <c r="BH192" s="27"/>
      <c r="BI192" s="27"/>
      <c r="BJ192" s="27"/>
      <c r="BK192" s="27"/>
      <c r="BL192" s="27"/>
      <c r="BM192" s="27"/>
      <c r="BN192" s="27"/>
      <c r="BO192" s="27"/>
      <c r="BP192" s="27"/>
      <c r="BQ192" s="27"/>
      <c r="BR192" s="27"/>
      <c r="BS192" s="27"/>
      <c r="BT192" s="27"/>
      <c r="BU192" s="27"/>
      <c r="BV192" s="27"/>
      <c r="BW192" s="27"/>
      <c r="BX192" s="27"/>
      <c r="BY192" s="27"/>
      <c r="BZ192" s="27"/>
      <c r="CA192" s="27"/>
      <c r="CB192" s="27"/>
      <c r="CC192" s="27"/>
      <c r="CD192" s="27"/>
      <c r="CE192" s="27"/>
      <c r="CF192" s="27"/>
      <c r="CG192" s="27"/>
      <c r="CH192" s="27"/>
      <c r="CI192" s="27"/>
      <c r="CJ192" s="27"/>
      <c r="CK192" s="27"/>
      <c r="CL192" s="27"/>
      <c r="CM192" s="27"/>
      <c r="CN192" s="27"/>
      <c r="CO192" s="27"/>
      <c r="CP192" s="27"/>
      <c r="CQ192" s="27"/>
      <c r="CR192" s="27"/>
      <c r="CS192" s="27"/>
      <c r="CT192" s="27"/>
      <c r="CU192" s="27"/>
      <c r="CV192" s="27"/>
      <c r="CW192" s="27"/>
      <c r="CX192" s="27"/>
      <c r="CY192" s="27"/>
      <c r="CZ192" s="27"/>
      <c r="DA192" s="27"/>
      <c r="DB192" s="27"/>
      <c r="DC192" s="27"/>
      <c r="DD192" s="27"/>
      <c r="DE192" s="27"/>
      <c r="DF192" s="27"/>
      <c r="DG192" s="27"/>
      <c r="DH192" s="27"/>
      <c r="DI192" s="27"/>
      <c r="DJ192" s="27"/>
      <c r="DK192" s="27"/>
      <c r="DL192" s="27"/>
      <c r="DM192" s="27"/>
      <c r="DN192" s="27"/>
      <c r="DO192" s="27"/>
      <c r="DP192" s="27"/>
      <c r="DQ192" s="27"/>
      <c r="DR192" s="27"/>
      <c r="DS192" s="27"/>
      <c r="DT192" s="27"/>
      <c r="DU192" s="27"/>
      <c r="DV192" s="27"/>
      <c r="DW192" s="27"/>
      <c r="DX192" s="27"/>
      <c r="DY192" s="27"/>
      <c r="DZ192" s="27"/>
      <c r="EA192" s="27"/>
      <c r="EB192" s="27"/>
      <c r="EC192" s="27"/>
      <c r="ED192" s="27"/>
      <c r="EE192" s="27"/>
      <c r="EF192" s="27"/>
      <c r="EG192" s="27"/>
      <c r="EH192" s="27"/>
      <c r="EI192" s="27"/>
      <c r="EJ192" s="27"/>
      <c r="EK192" s="27"/>
      <c r="EL192" s="27"/>
      <c r="EM192" s="27"/>
      <c r="EN192" s="27"/>
      <c r="EO192" s="27"/>
      <c r="EP192" s="27"/>
      <c r="EQ192" s="27"/>
      <c r="ER192" s="27"/>
      <c r="ES192" s="27"/>
      <c r="ET192" s="27"/>
      <c r="EU192" s="27"/>
      <c r="EV192" s="27"/>
      <c r="EW192" s="27"/>
      <c r="EX192" s="27"/>
      <c r="EY192" s="27"/>
      <c r="EZ192" s="27"/>
      <c r="FA192" s="27"/>
      <c r="FB192" s="27"/>
      <c r="FC192" s="27"/>
      <c r="FD192" s="27"/>
      <c r="FE192" s="27"/>
      <c r="FF192" s="27"/>
      <c r="FG192" s="27"/>
      <c r="FH192" s="27"/>
      <c r="FI192" s="27"/>
      <c r="FJ192" s="27"/>
      <c r="FK192" s="27"/>
      <c r="FL192" s="27"/>
      <c r="FM192" s="27"/>
      <c r="FN192" s="27"/>
      <c r="FO192" s="27"/>
      <c r="FP192" s="27"/>
      <c r="FQ192" s="27"/>
      <c r="FR192" s="27"/>
      <c r="FS192" s="27"/>
      <c r="FT192" s="27"/>
      <c r="FU192" s="27"/>
      <c r="FV192" s="27"/>
      <c r="FW192" s="27"/>
      <c r="FX192" s="27"/>
      <c r="FY192" s="27"/>
      <c r="FZ192" s="27"/>
      <c r="GA192" s="27"/>
      <c r="GB192" s="27"/>
      <c r="GC192" s="27"/>
      <c r="GD192" s="27"/>
      <c r="GE192" s="27"/>
      <c r="GF192" s="27"/>
      <c r="GG192" s="27"/>
      <c r="GH192" s="27"/>
      <c r="GI192" s="27"/>
      <c r="GJ192" s="27"/>
      <c r="GK192" s="27"/>
      <c r="GL192" s="27"/>
      <c r="GM192" s="27"/>
      <c r="GN192" s="27"/>
      <c r="GO192" s="27"/>
      <c r="GP192" s="27"/>
      <c r="GQ192" s="27"/>
      <c r="GR192" s="27"/>
      <c r="GS192" s="27"/>
      <c r="GT192" s="27"/>
      <c r="GU192" s="27"/>
      <c r="GV192" s="27"/>
      <c r="GW192" s="27"/>
      <c r="GX192" s="27"/>
      <c r="GY192" s="27"/>
      <c r="GZ192" s="27"/>
      <c r="HA192" s="27"/>
      <c r="HB192" s="27"/>
      <c r="HC192" s="27"/>
      <c r="HD192" s="27"/>
      <c r="HE192" s="27"/>
      <c r="HF192" s="27"/>
      <c r="HG192" s="27"/>
      <c r="HH192" s="27"/>
      <c r="HI192" s="27"/>
      <c r="HJ192" s="27"/>
      <c r="HK192" s="27"/>
      <c r="HL192" s="27"/>
      <c r="HM192" s="27"/>
      <c r="HN192" s="27"/>
      <c r="HO192" s="27"/>
      <c r="HP192" s="27"/>
      <c r="HQ192" s="27"/>
      <c r="HR192" s="27"/>
      <c r="HS192" s="27"/>
      <c r="HT192" s="27"/>
      <c r="HU192" s="27"/>
      <c r="HV192" s="27"/>
      <c r="HW192" s="27"/>
      <c r="HX192" s="27"/>
      <c r="HY192" s="27"/>
      <c r="HZ192" s="27"/>
      <c r="IA192" s="27"/>
      <c r="IB192" s="27"/>
      <c r="IC192" s="27"/>
      <c r="ID192" s="27"/>
      <c r="IE192" s="27"/>
      <c r="IF192" s="27"/>
      <c r="IG192" s="27"/>
      <c r="IH192" s="27"/>
      <c r="II192" s="27"/>
      <c r="IJ192" s="27"/>
      <c r="IK192" s="27"/>
      <c r="IL192" s="27"/>
      <c r="IM192" s="27"/>
      <c r="IN192" s="27"/>
      <c r="IO192" s="27"/>
      <c r="IP192" s="27"/>
      <c r="IQ192" s="27"/>
    </row>
    <row r="193" spans="1:23" s="32" customFormat="1" ht="25.5" customHeight="1" x14ac:dyDescent="0.2">
      <c r="A193" s="139"/>
      <c r="B193" s="29" t="s">
        <v>303</v>
      </c>
      <c r="C193" s="29" t="s">
        <v>304</v>
      </c>
      <c r="D193" s="30" t="s">
        <v>387</v>
      </c>
      <c r="E193" s="31" t="s">
        <v>293</v>
      </c>
      <c r="F193" s="30" t="s">
        <v>388</v>
      </c>
      <c r="G193" s="31" t="s">
        <v>293</v>
      </c>
      <c r="H193" s="30" t="s">
        <v>387</v>
      </c>
      <c r="I193" s="31" t="s">
        <v>293</v>
      </c>
      <c r="J193" s="30" t="s">
        <v>389</v>
      </c>
      <c r="K193" s="31" t="s">
        <v>293</v>
      </c>
      <c r="L193" s="30" t="s">
        <v>389</v>
      </c>
      <c r="M193" s="31" t="s">
        <v>293</v>
      </c>
      <c r="N193" s="30" t="s">
        <v>387</v>
      </c>
      <c r="O193" s="31" t="s">
        <v>293</v>
      </c>
      <c r="P193" s="30" t="s">
        <v>389</v>
      </c>
      <c r="Q193" s="31" t="s">
        <v>293</v>
      </c>
      <c r="R193" s="30" t="s">
        <v>388</v>
      </c>
      <c r="S193" s="31" t="s">
        <v>293</v>
      </c>
      <c r="T193" s="30" t="s">
        <v>388</v>
      </c>
      <c r="U193" s="31" t="s">
        <v>293</v>
      </c>
      <c r="V193" s="30" t="s">
        <v>390</v>
      </c>
      <c r="W193" s="31" t="s">
        <v>293</v>
      </c>
    </row>
    <row r="194" spans="1:23" ht="18" x14ac:dyDescent="0.25">
      <c r="A194" s="33" t="s">
        <v>319</v>
      </c>
      <c r="B194" s="33"/>
      <c r="C194" s="34"/>
      <c r="D194" s="34"/>
      <c r="E194" s="35"/>
      <c r="F194" s="34"/>
      <c r="G194" s="35"/>
      <c r="H194" s="34"/>
      <c r="I194" s="35"/>
      <c r="J194" s="34"/>
      <c r="K194" s="35"/>
      <c r="L194" s="34"/>
      <c r="M194" s="35"/>
      <c r="N194" s="34"/>
      <c r="O194" s="35"/>
      <c r="P194" s="34"/>
      <c r="Q194" s="35"/>
      <c r="R194" s="34"/>
      <c r="S194" s="35"/>
      <c r="T194" s="34"/>
      <c r="U194" s="35"/>
      <c r="V194" s="34"/>
      <c r="W194" s="35"/>
    </row>
    <row r="195" spans="1:23" x14ac:dyDescent="0.2">
      <c r="A195" s="34" t="s">
        <v>127</v>
      </c>
      <c r="B195" s="37">
        <v>989</v>
      </c>
      <c r="C195" s="37">
        <v>989</v>
      </c>
      <c r="D195" s="38">
        <v>878</v>
      </c>
      <c r="E195" s="39">
        <v>88.776541961577351</v>
      </c>
      <c r="F195" s="38">
        <v>854</v>
      </c>
      <c r="G195" s="39">
        <v>86.349848331648133</v>
      </c>
      <c r="H195" s="38">
        <v>870</v>
      </c>
      <c r="I195" s="39">
        <v>87.967644084934278</v>
      </c>
      <c r="J195" s="38">
        <v>858</v>
      </c>
      <c r="K195" s="39">
        <v>86.754297269969669</v>
      </c>
      <c r="L195" s="38">
        <v>853</v>
      </c>
      <c r="M195" s="39">
        <v>86.248736097067749</v>
      </c>
      <c r="N195" s="38">
        <v>867</v>
      </c>
      <c r="O195" s="39">
        <v>87.664307381193126</v>
      </c>
      <c r="P195" s="38">
        <v>836</v>
      </c>
      <c r="Q195" s="39">
        <v>84.529828109201219</v>
      </c>
      <c r="R195" s="38">
        <v>857</v>
      </c>
      <c r="S195" s="39">
        <v>86.653185035389285</v>
      </c>
      <c r="T195" s="38">
        <v>853</v>
      </c>
      <c r="U195" s="39">
        <v>86.248736097067749</v>
      </c>
      <c r="V195" s="38">
        <v>820</v>
      </c>
      <c r="W195" s="39">
        <v>82.912032355915059</v>
      </c>
    </row>
    <row r="196" spans="1:23" x14ac:dyDescent="0.2">
      <c r="A196" s="34" t="s">
        <v>130</v>
      </c>
      <c r="B196" s="37">
        <v>173</v>
      </c>
      <c r="C196" s="37">
        <v>173</v>
      </c>
      <c r="D196" s="38">
        <v>154</v>
      </c>
      <c r="E196" s="39">
        <v>89.017341040462426</v>
      </c>
      <c r="F196" s="38">
        <v>150</v>
      </c>
      <c r="G196" s="39">
        <v>86.705202312138724</v>
      </c>
      <c r="H196" s="38">
        <v>149</v>
      </c>
      <c r="I196" s="39">
        <v>86.127167630057798</v>
      </c>
      <c r="J196" s="38">
        <v>154</v>
      </c>
      <c r="K196" s="39">
        <v>89.017341040462426</v>
      </c>
      <c r="L196" s="38">
        <v>151</v>
      </c>
      <c r="M196" s="39">
        <v>87.283236994219649</v>
      </c>
      <c r="N196" s="38">
        <v>146</v>
      </c>
      <c r="O196" s="39">
        <v>84.393063583815035</v>
      </c>
      <c r="P196" s="38">
        <v>143</v>
      </c>
      <c r="Q196" s="39">
        <v>82.658959537572258</v>
      </c>
      <c r="R196" s="38">
        <v>149</v>
      </c>
      <c r="S196" s="39">
        <v>86.127167630057798</v>
      </c>
      <c r="T196" s="38">
        <v>151</v>
      </c>
      <c r="U196" s="39">
        <v>87.283236994219649</v>
      </c>
      <c r="V196" s="38">
        <v>142</v>
      </c>
      <c r="W196" s="39">
        <v>82.080924855491332</v>
      </c>
    </row>
    <row r="197" spans="1:23" x14ac:dyDescent="0.2">
      <c r="A197" s="34" t="s">
        <v>134</v>
      </c>
      <c r="B197" s="37">
        <v>328</v>
      </c>
      <c r="C197" s="37">
        <v>328</v>
      </c>
      <c r="D197" s="38">
        <v>300</v>
      </c>
      <c r="E197" s="39">
        <v>91.463414634146346</v>
      </c>
      <c r="F197" s="38">
        <v>297</v>
      </c>
      <c r="G197" s="39">
        <v>90.548780487804876</v>
      </c>
      <c r="H197" s="38">
        <v>299</v>
      </c>
      <c r="I197" s="39">
        <v>91.158536585365852</v>
      </c>
      <c r="J197" s="38">
        <v>300</v>
      </c>
      <c r="K197" s="39">
        <v>91.463414634146346</v>
      </c>
      <c r="L197" s="38">
        <v>297</v>
      </c>
      <c r="M197" s="39">
        <v>90.548780487804876</v>
      </c>
      <c r="N197" s="38">
        <v>299</v>
      </c>
      <c r="O197" s="39">
        <v>91.158536585365852</v>
      </c>
      <c r="P197" s="38">
        <v>292</v>
      </c>
      <c r="Q197" s="39">
        <v>89.024390243902445</v>
      </c>
      <c r="R197" s="38">
        <v>302</v>
      </c>
      <c r="S197" s="39">
        <v>92.073170731707322</v>
      </c>
      <c r="T197" s="38">
        <v>302</v>
      </c>
      <c r="U197" s="39">
        <v>92.073170731707322</v>
      </c>
      <c r="V197" s="38">
        <v>291</v>
      </c>
      <c r="W197" s="39">
        <v>88.719512195121951</v>
      </c>
    </row>
    <row r="198" spans="1:23" x14ac:dyDescent="0.2">
      <c r="A198" s="34" t="s">
        <v>135</v>
      </c>
      <c r="B198" s="37">
        <v>510</v>
      </c>
      <c r="C198" s="37">
        <v>510</v>
      </c>
      <c r="D198" s="38">
        <v>478</v>
      </c>
      <c r="E198" s="39">
        <v>93.725490196078425</v>
      </c>
      <c r="F198" s="38">
        <v>470</v>
      </c>
      <c r="G198" s="39">
        <v>92.156862745098039</v>
      </c>
      <c r="H198" s="38">
        <v>475</v>
      </c>
      <c r="I198" s="39">
        <v>93.137254901960787</v>
      </c>
      <c r="J198" s="38">
        <v>474</v>
      </c>
      <c r="K198" s="39">
        <v>92.941176470588232</v>
      </c>
      <c r="L198" s="38">
        <v>468</v>
      </c>
      <c r="M198" s="39">
        <v>91.764705882352942</v>
      </c>
      <c r="N198" s="38">
        <v>476</v>
      </c>
      <c r="O198" s="39">
        <v>93.333333333333329</v>
      </c>
      <c r="P198" s="38">
        <v>468</v>
      </c>
      <c r="Q198" s="39">
        <v>91.764705882352942</v>
      </c>
      <c r="R198" s="38">
        <v>478</v>
      </c>
      <c r="S198" s="39">
        <v>93.725490196078425</v>
      </c>
      <c r="T198" s="38">
        <v>475</v>
      </c>
      <c r="U198" s="39">
        <v>93.137254901960787</v>
      </c>
      <c r="V198" s="38">
        <v>462</v>
      </c>
      <c r="W198" s="39">
        <v>90.588235294117652</v>
      </c>
    </row>
    <row r="199" spans="1:23" x14ac:dyDescent="0.2">
      <c r="A199" s="34" t="s">
        <v>378</v>
      </c>
      <c r="B199" s="37">
        <v>919</v>
      </c>
      <c r="C199" s="37">
        <v>919</v>
      </c>
      <c r="D199" s="38">
        <v>852</v>
      </c>
      <c r="E199" s="39">
        <v>92.709466811751909</v>
      </c>
      <c r="F199" s="38">
        <v>826</v>
      </c>
      <c r="G199" s="39">
        <v>89.880304678998911</v>
      </c>
      <c r="H199" s="38">
        <v>841</v>
      </c>
      <c r="I199" s="39">
        <v>91.51251360174102</v>
      </c>
      <c r="J199" s="38">
        <v>836</v>
      </c>
      <c r="K199" s="39">
        <v>90.968443960826988</v>
      </c>
      <c r="L199" s="38">
        <v>825</v>
      </c>
      <c r="M199" s="39">
        <v>89.771490750816099</v>
      </c>
      <c r="N199" s="38">
        <v>837</v>
      </c>
      <c r="O199" s="39">
        <v>91.0772578890098</v>
      </c>
      <c r="P199" s="38">
        <v>815</v>
      </c>
      <c r="Q199" s="39">
        <v>88.683351468988036</v>
      </c>
      <c r="R199" s="38">
        <v>840</v>
      </c>
      <c r="S199" s="39">
        <v>91.403699673558222</v>
      </c>
      <c r="T199" s="38">
        <v>831</v>
      </c>
      <c r="U199" s="39">
        <v>90.424374319912943</v>
      </c>
      <c r="V199" s="38">
        <v>799</v>
      </c>
      <c r="W199" s="39">
        <v>86.942328618063115</v>
      </c>
    </row>
    <row r="200" spans="1:23" x14ac:dyDescent="0.2">
      <c r="A200" s="34" t="s">
        <v>137</v>
      </c>
      <c r="B200" s="37">
        <v>174</v>
      </c>
      <c r="C200" s="37">
        <v>174</v>
      </c>
      <c r="D200" s="38">
        <v>164</v>
      </c>
      <c r="E200" s="39">
        <v>94.252873563218387</v>
      </c>
      <c r="F200" s="38">
        <v>160</v>
      </c>
      <c r="G200" s="39">
        <v>91.954022988505741</v>
      </c>
      <c r="H200" s="38">
        <v>164</v>
      </c>
      <c r="I200" s="39">
        <v>94.252873563218387</v>
      </c>
      <c r="J200" s="38">
        <v>160</v>
      </c>
      <c r="K200" s="39">
        <v>91.954022988505741</v>
      </c>
      <c r="L200" s="38">
        <v>160</v>
      </c>
      <c r="M200" s="39">
        <v>91.954022988505741</v>
      </c>
      <c r="N200" s="38">
        <v>162</v>
      </c>
      <c r="O200" s="39">
        <v>93.103448275862064</v>
      </c>
      <c r="P200" s="38">
        <v>161</v>
      </c>
      <c r="Q200" s="39">
        <v>92.52873563218391</v>
      </c>
      <c r="R200" s="38">
        <v>161</v>
      </c>
      <c r="S200" s="39">
        <v>92.52873563218391</v>
      </c>
      <c r="T200" s="38">
        <v>161</v>
      </c>
      <c r="U200" s="39">
        <v>92.52873563218391</v>
      </c>
      <c r="V200" s="38">
        <v>160</v>
      </c>
      <c r="W200" s="39">
        <v>91.954022988505741</v>
      </c>
    </row>
    <row r="201" spans="1:23" x14ac:dyDescent="0.2">
      <c r="A201" s="34" t="s">
        <v>139</v>
      </c>
      <c r="B201" s="37">
        <v>163</v>
      </c>
      <c r="C201" s="37">
        <v>163</v>
      </c>
      <c r="D201" s="38">
        <v>151</v>
      </c>
      <c r="E201" s="39">
        <v>92.638036809815958</v>
      </c>
      <c r="F201" s="38">
        <v>149</v>
      </c>
      <c r="G201" s="39">
        <v>91.411042944785279</v>
      </c>
      <c r="H201" s="38">
        <v>150</v>
      </c>
      <c r="I201" s="39">
        <v>92.024539877300612</v>
      </c>
      <c r="J201" s="38">
        <v>149</v>
      </c>
      <c r="K201" s="39">
        <v>91.411042944785279</v>
      </c>
      <c r="L201" s="38">
        <v>149</v>
      </c>
      <c r="M201" s="39">
        <v>91.411042944785279</v>
      </c>
      <c r="N201" s="38">
        <v>150</v>
      </c>
      <c r="O201" s="39">
        <v>92.024539877300612</v>
      </c>
      <c r="P201" s="38">
        <v>148</v>
      </c>
      <c r="Q201" s="39">
        <v>90.797546012269933</v>
      </c>
      <c r="R201" s="38">
        <v>149</v>
      </c>
      <c r="S201" s="39">
        <v>91.411042944785279</v>
      </c>
      <c r="T201" s="38">
        <v>150</v>
      </c>
      <c r="U201" s="39">
        <v>92.024539877300612</v>
      </c>
      <c r="V201" s="38">
        <v>145</v>
      </c>
      <c r="W201" s="39">
        <v>88.957055214723923</v>
      </c>
    </row>
    <row r="202" spans="1:23" x14ac:dyDescent="0.2">
      <c r="A202" s="34" t="s">
        <v>144</v>
      </c>
      <c r="B202" s="37">
        <v>194</v>
      </c>
      <c r="C202" s="37">
        <v>194</v>
      </c>
      <c r="D202" s="38">
        <v>188</v>
      </c>
      <c r="E202" s="39">
        <v>96.907216494845358</v>
      </c>
      <c r="F202" s="38">
        <v>186</v>
      </c>
      <c r="G202" s="39">
        <v>95.876288659793815</v>
      </c>
      <c r="H202" s="38">
        <v>187</v>
      </c>
      <c r="I202" s="39">
        <v>96.391752577319593</v>
      </c>
      <c r="J202" s="38">
        <v>187</v>
      </c>
      <c r="K202" s="39">
        <v>96.391752577319593</v>
      </c>
      <c r="L202" s="38">
        <v>186</v>
      </c>
      <c r="M202" s="39">
        <v>95.876288659793815</v>
      </c>
      <c r="N202" s="38">
        <v>187</v>
      </c>
      <c r="O202" s="39">
        <v>96.391752577319593</v>
      </c>
      <c r="P202" s="38">
        <v>186</v>
      </c>
      <c r="Q202" s="39">
        <v>95.876288659793815</v>
      </c>
      <c r="R202" s="38">
        <v>187</v>
      </c>
      <c r="S202" s="39">
        <v>96.391752577319593</v>
      </c>
      <c r="T202" s="38">
        <v>186</v>
      </c>
      <c r="U202" s="39">
        <v>95.876288659793815</v>
      </c>
      <c r="V202" s="38">
        <v>185</v>
      </c>
      <c r="W202" s="39">
        <v>95.360824742268036</v>
      </c>
    </row>
    <row r="203" spans="1:23" x14ac:dyDescent="0.2">
      <c r="A203" s="34" t="s">
        <v>334</v>
      </c>
      <c r="B203" s="37">
        <v>431</v>
      </c>
      <c r="C203" s="37">
        <v>431</v>
      </c>
      <c r="D203" s="38">
        <v>411</v>
      </c>
      <c r="E203" s="39">
        <v>95.359628770301626</v>
      </c>
      <c r="F203" s="38">
        <v>407</v>
      </c>
      <c r="G203" s="39">
        <v>94.431554524361943</v>
      </c>
      <c r="H203" s="38">
        <v>410</v>
      </c>
      <c r="I203" s="39">
        <v>95.127610208816705</v>
      </c>
      <c r="J203" s="38">
        <v>408</v>
      </c>
      <c r="K203" s="39">
        <v>94.663573085846863</v>
      </c>
      <c r="L203" s="38">
        <v>408</v>
      </c>
      <c r="M203" s="39">
        <v>94.663573085846863</v>
      </c>
      <c r="N203" s="38">
        <v>410</v>
      </c>
      <c r="O203" s="39">
        <v>95.127610208816705</v>
      </c>
      <c r="P203" s="38">
        <v>403</v>
      </c>
      <c r="Q203" s="39">
        <v>93.503480278422273</v>
      </c>
      <c r="R203" s="38">
        <v>410</v>
      </c>
      <c r="S203" s="39">
        <v>95.127610208816705</v>
      </c>
      <c r="T203" s="38">
        <v>406</v>
      </c>
      <c r="U203" s="39">
        <v>94.199535962877036</v>
      </c>
      <c r="V203" s="38">
        <v>403</v>
      </c>
      <c r="W203" s="39">
        <v>93.503480278422273</v>
      </c>
    </row>
    <row r="204" spans="1:23" x14ac:dyDescent="0.2">
      <c r="A204" s="34" t="s">
        <v>146</v>
      </c>
      <c r="B204" s="37">
        <v>734</v>
      </c>
      <c r="C204" s="37">
        <v>734</v>
      </c>
      <c r="D204" s="38">
        <v>667</v>
      </c>
      <c r="E204" s="39">
        <v>90.871934604904638</v>
      </c>
      <c r="F204" s="38">
        <v>654</v>
      </c>
      <c r="G204" s="39">
        <v>89.100817438692104</v>
      </c>
      <c r="H204" s="38">
        <v>661</v>
      </c>
      <c r="I204" s="39">
        <v>90.054495912806544</v>
      </c>
      <c r="J204" s="38">
        <v>656</v>
      </c>
      <c r="K204" s="39">
        <v>89.373297002724797</v>
      </c>
      <c r="L204" s="38">
        <v>656</v>
      </c>
      <c r="M204" s="39">
        <v>89.373297002724797</v>
      </c>
      <c r="N204" s="38">
        <v>663</v>
      </c>
      <c r="O204" s="39">
        <v>90.326975476839237</v>
      </c>
      <c r="P204" s="38">
        <v>652</v>
      </c>
      <c r="Q204" s="39">
        <v>88.828337874659397</v>
      </c>
      <c r="R204" s="38">
        <v>655</v>
      </c>
      <c r="S204" s="39">
        <v>89.237057220708451</v>
      </c>
      <c r="T204" s="38">
        <v>652</v>
      </c>
      <c r="U204" s="39">
        <v>88.828337874659397</v>
      </c>
      <c r="V204" s="38">
        <v>637</v>
      </c>
      <c r="W204" s="39">
        <v>86.78474114441417</v>
      </c>
    </row>
    <row r="205" spans="1:23" x14ac:dyDescent="0.2">
      <c r="A205" s="34" t="s">
        <v>298</v>
      </c>
      <c r="B205" s="37">
        <v>263</v>
      </c>
      <c r="C205" s="37">
        <v>263</v>
      </c>
      <c r="D205" s="38">
        <v>236</v>
      </c>
      <c r="E205" s="39">
        <v>89.733840304182507</v>
      </c>
      <c r="F205" s="38">
        <v>232</v>
      </c>
      <c r="G205" s="39">
        <v>88.212927756653997</v>
      </c>
      <c r="H205" s="38">
        <v>233</v>
      </c>
      <c r="I205" s="39">
        <v>88.593155893536121</v>
      </c>
      <c r="J205" s="38">
        <v>233</v>
      </c>
      <c r="K205" s="39">
        <v>88.593155893536121</v>
      </c>
      <c r="L205" s="38">
        <v>232</v>
      </c>
      <c r="M205" s="39">
        <v>88.212927756653997</v>
      </c>
      <c r="N205" s="38">
        <v>234</v>
      </c>
      <c r="O205" s="39">
        <v>88.973384030418245</v>
      </c>
      <c r="P205" s="38">
        <v>232</v>
      </c>
      <c r="Q205" s="39">
        <v>88.212927756653997</v>
      </c>
      <c r="R205" s="38">
        <v>232</v>
      </c>
      <c r="S205" s="39">
        <v>88.212927756653997</v>
      </c>
      <c r="T205" s="38">
        <v>232</v>
      </c>
      <c r="U205" s="39">
        <v>88.212927756653997</v>
      </c>
      <c r="V205" s="38">
        <v>229</v>
      </c>
      <c r="W205" s="39">
        <v>87.07224334600761</v>
      </c>
    </row>
    <row r="206" spans="1:23" x14ac:dyDescent="0.2">
      <c r="A206" s="34" t="s">
        <v>150</v>
      </c>
      <c r="B206" s="37">
        <v>379</v>
      </c>
      <c r="C206" s="37">
        <v>379</v>
      </c>
      <c r="D206" s="38">
        <v>350</v>
      </c>
      <c r="E206" s="39">
        <v>92.348284960422163</v>
      </c>
      <c r="F206" s="38">
        <v>343</v>
      </c>
      <c r="G206" s="39">
        <v>90.501319261213723</v>
      </c>
      <c r="H206" s="38">
        <v>347</v>
      </c>
      <c r="I206" s="39">
        <v>91.556728232189968</v>
      </c>
      <c r="J206" s="38">
        <v>346</v>
      </c>
      <c r="K206" s="39">
        <v>91.292875989445903</v>
      </c>
      <c r="L206" s="38">
        <v>343</v>
      </c>
      <c r="M206" s="39">
        <v>90.501319261213723</v>
      </c>
      <c r="N206" s="38">
        <v>347</v>
      </c>
      <c r="O206" s="39">
        <v>91.556728232189968</v>
      </c>
      <c r="P206" s="38">
        <v>337</v>
      </c>
      <c r="Q206" s="39">
        <v>88.918205804749334</v>
      </c>
      <c r="R206" s="38">
        <v>345</v>
      </c>
      <c r="S206" s="39">
        <v>91.029023746701853</v>
      </c>
      <c r="T206" s="38">
        <v>342</v>
      </c>
      <c r="U206" s="39">
        <v>90.237467018469658</v>
      </c>
      <c r="V206" s="38">
        <v>331</v>
      </c>
      <c r="W206" s="39">
        <v>87.335092348284959</v>
      </c>
    </row>
    <row r="207" spans="1:23" x14ac:dyDescent="0.2">
      <c r="A207" s="34" t="s">
        <v>152</v>
      </c>
      <c r="B207" s="37">
        <v>140</v>
      </c>
      <c r="C207" s="37">
        <v>140</v>
      </c>
      <c r="D207" s="38">
        <v>130</v>
      </c>
      <c r="E207" s="39">
        <v>92.857142857142861</v>
      </c>
      <c r="F207" s="38">
        <v>129</v>
      </c>
      <c r="G207" s="39">
        <v>92.142857142857139</v>
      </c>
      <c r="H207" s="38">
        <v>129</v>
      </c>
      <c r="I207" s="39">
        <v>92.142857142857139</v>
      </c>
      <c r="J207" s="38">
        <v>129</v>
      </c>
      <c r="K207" s="39">
        <v>92.142857142857139</v>
      </c>
      <c r="L207" s="38">
        <v>129</v>
      </c>
      <c r="M207" s="39">
        <v>92.142857142857139</v>
      </c>
      <c r="N207" s="38">
        <v>129</v>
      </c>
      <c r="O207" s="39">
        <v>92.142857142857139</v>
      </c>
      <c r="P207" s="38">
        <v>126</v>
      </c>
      <c r="Q207" s="39">
        <v>90</v>
      </c>
      <c r="R207" s="38">
        <v>128</v>
      </c>
      <c r="S207" s="39">
        <v>91.428571428571431</v>
      </c>
      <c r="T207" s="38">
        <v>126</v>
      </c>
      <c r="U207" s="39">
        <v>90</v>
      </c>
      <c r="V207" s="38">
        <v>122</v>
      </c>
      <c r="W207" s="39">
        <v>87.142857142857139</v>
      </c>
    </row>
    <row r="208" spans="1:23" x14ac:dyDescent="0.2">
      <c r="A208" s="34" t="s">
        <v>155</v>
      </c>
      <c r="B208" s="37">
        <v>379</v>
      </c>
      <c r="C208" s="37">
        <v>379</v>
      </c>
      <c r="D208" s="38">
        <v>348</v>
      </c>
      <c r="E208" s="39">
        <v>91.820580474934033</v>
      </c>
      <c r="F208" s="38">
        <v>343</v>
      </c>
      <c r="G208" s="39">
        <v>90.501319261213723</v>
      </c>
      <c r="H208" s="38">
        <v>346</v>
      </c>
      <c r="I208" s="39">
        <v>91.292875989445903</v>
      </c>
      <c r="J208" s="38">
        <v>343</v>
      </c>
      <c r="K208" s="39">
        <v>90.501319261213723</v>
      </c>
      <c r="L208" s="38">
        <v>342</v>
      </c>
      <c r="M208" s="39">
        <v>90.237467018469658</v>
      </c>
      <c r="N208" s="38">
        <v>347</v>
      </c>
      <c r="O208" s="39">
        <v>91.556728232189968</v>
      </c>
      <c r="P208" s="38">
        <v>341</v>
      </c>
      <c r="Q208" s="39">
        <v>89.973614775725594</v>
      </c>
      <c r="R208" s="38">
        <v>345</v>
      </c>
      <c r="S208" s="39">
        <v>91.029023746701853</v>
      </c>
      <c r="T208" s="38">
        <v>344</v>
      </c>
      <c r="U208" s="39">
        <v>90.765171503957788</v>
      </c>
      <c r="V208" s="38">
        <v>339</v>
      </c>
      <c r="W208" s="39">
        <v>89.445910290237464</v>
      </c>
    </row>
    <row r="209" spans="1:251" x14ac:dyDescent="0.2">
      <c r="A209" s="34" t="s">
        <v>156</v>
      </c>
      <c r="B209" s="37">
        <v>207</v>
      </c>
      <c r="C209" s="37">
        <v>207</v>
      </c>
      <c r="D209" s="38">
        <v>197</v>
      </c>
      <c r="E209" s="39">
        <v>95.169082125603865</v>
      </c>
      <c r="F209" s="38">
        <v>196</v>
      </c>
      <c r="G209" s="39">
        <v>94.685990338164245</v>
      </c>
      <c r="H209" s="38">
        <v>196</v>
      </c>
      <c r="I209" s="39">
        <v>94.685990338164245</v>
      </c>
      <c r="J209" s="38">
        <v>196</v>
      </c>
      <c r="K209" s="39">
        <v>94.685990338164245</v>
      </c>
      <c r="L209" s="38">
        <v>196</v>
      </c>
      <c r="M209" s="39">
        <v>94.685990338164245</v>
      </c>
      <c r="N209" s="38">
        <v>196</v>
      </c>
      <c r="O209" s="39">
        <v>94.685990338164245</v>
      </c>
      <c r="P209" s="38">
        <v>195</v>
      </c>
      <c r="Q209" s="39">
        <v>94.20289855072464</v>
      </c>
      <c r="R209" s="38">
        <v>196</v>
      </c>
      <c r="S209" s="39">
        <v>94.685990338164245</v>
      </c>
      <c r="T209" s="38">
        <v>196</v>
      </c>
      <c r="U209" s="39">
        <v>94.685990338164245</v>
      </c>
      <c r="V209" s="38">
        <v>194</v>
      </c>
      <c r="W209" s="39">
        <v>93.719806763285021</v>
      </c>
    </row>
    <row r="210" spans="1:251" x14ac:dyDescent="0.2">
      <c r="A210" s="34" t="s">
        <v>157</v>
      </c>
      <c r="B210" s="37">
        <v>106</v>
      </c>
      <c r="C210" s="37">
        <v>106</v>
      </c>
      <c r="D210" s="38">
        <v>95</v>
      </c>
      <c r="E210" s="39">
        <v>89.622641509433961</v>
      </c>
      <c r="F210" s="38">
        <v>93</v>
      </c>
      <c r="G210" s="39">
        <v>87.735849056603769</v>
      </c>
      <c r="H210" s="38">
        <v>94</v>
      </c>
      <c r="I210" s="39">
        <v>88.679245283018872</v>
      </c>
      <c r="J210" s="38">
        <v>93</v>
      </c>
      <c r="K210" s="39">
        <v>87.735849056603769</v>
      </c>
      <c r="L210" s="38">
        <v>93</v>
      </c>
      <c r="M210" s="39">
        <v>87.735849056603769</v>
      </c>
      <c r="N210" s="38">
        <v>93</v>
      </c>
      <c r="O210" s="39">
        <v>87.735849056603769</v>
      </c>
      <c r="P210" s="38">
        <v>92</v>
      </c>
      <c r="Q210" s="39">
        <v>86.79245283018868</v>
      </c>
      <c r="R210" s="38">
        <v>92</v>
      </c>
      <c r="S210" s="39">
        <v>86.79245283018868</v>
      </c>
      <c r="T210" s="38">
        <v>92</v>
      </c>
      <c r="U210" s="39">
        <v>86.79245283018868</v>
      </c>
      <c r="V210" s="38">
        <v>91</v>
      </c>
      <c r="W210" s="39">
        <v>85.84905660377359</v>
      </c>
    </row>
    <row r="211" spans="1:251" ht="13.5" thickBot="1" x14ac:dyDescent="0.25">
      <c r="A211" s="40" t="s">
        <v>295</v>
      </c>
      <c r="B211" s="41">
        <f>SUM(B195:B210)</f>
        <v>6089</v>
      </c>
      <c r="C211" s="41">
        <f>SUM(C195:C210)</f>
        <v>6089</v>
      </c>
      <c r="D211" s="41">
        <f>SUM(D195:D210)</f>
        <v>5599</v>
      </c>
      <c r="E211" s="42">
        <f>(D211/B211)*100</f>
        <v>91.952701593036622</v>
      </c>
      <c r="F211" s="41">
        <f>SUM(F195:F210)</f>
        <v>5489</v>
      </c>
      <c r="G211" s="42">
        <f>(F211/C211)*100</f>
        <v>90.146165215963208</v>
      </c>
      <c r="H211" s="41">
        <f>SUM(H195:H210)</f>
        <v>5551</v>
      </c>
      <c r="I211" s="42">
        <f>(H211/B211)*100</f>
        <v>91.164394810313681</v>
      </c>
      <c r="J211" s="41">
        <f>SUM(J195:J210)</f>
        <v>5522</v>
      </c>
      <c r="K211" s="42">
        <f>(J211/C211)*100</f>
        <v>90.688126129085234</v>
      </c>
      <c r="L211" s="41">
        <f>SUM(L195:L210)</f>
        <v>5488</v>
      </c>
      <c r="M211" s="42">
        <f>(L211/C211)*100</f>
        <v>90.129742157989824</v>
      </c>
      <c r="N211" s="41">
        <f>SUM(N195:N210)</f>
        <v>5543</v>
      </c>
      <c r="O211" s="42">
        <f>(N211/B211)*100</f>
        <v>91.033010346526524</v>
      </c>
      <c r="P211" s="41">
        <f>SUM(P195:P210)</f>
        <v>5427</v>
      </c>
      <c r="Q211" s="42">
        <f>(P211/C211)*100</f>
        <v>89.127935621612735</v>
      </c>
      <c r="R211" s="41">
        <f>SUM(R195:R210)</f>
        <v>5526</v>
      </c>
      <c r="S211" s="42">
        <f>(R211/C211)*100</f>
        <v>90.753818360978812</v>
      </c>
      <c r="T211" s="41">
        <f>SUM(T195:T210)</f>
        <v>5499</v>
      </c>
      <c r="U211" s="42">
        <f>(T211/C211)*100</f>
        <v>90.310395795697161</v>
      </c>
      <c r="V211" s="41">
        <f>SUM(V195:V210)</f>
        <v>5350</v>
      </c>
      <c r="W211" s="42">
        <f>(V211/C211)*100</f>
        <v>87.863360157661347</v>
      </c>
    </row>
    <row r="212" spans="1:251" s="28" customFormat="1" ht="25.5" customHeight="1" thickTop="1" x14ac:dyDescent="0.2">
      <c r="A212" s="138" t="s">
        <v>294</v>
      </c>
      <c r="B212" s="145" t="s">
        <v>449</v>
      </c>
      <c r="C212" s="146"/>
      <c r="D212" s="134" t="s">
        <v>450</v>
      </c>
      <c r="E212" s="144"/>
      <c r="F212" s="144"/>
      <c r="G212" s="135"/>
      <c r="H212" s="134" t="s">
        <v>451</v>
      </c>
      <c r="I212" s="143"/>
      <c r="J212" s="144"/>
      <c r="K212" s="142"/>
      <c r="L212" s="134" t="s">
        <v>452</v>
      </c>
      <c r="M212" s="135"/>
      <c r="N212" s="134" t="s">
        <v>453</v>
      </c>
      <c r="O212" s="143"/>
      <c r="P212" s="144"/>
      <c r="Q212" s="142"/>
      <c r="R212" s="134" t="s">
        <v>454</v>
      </c>
      <c r="S212" s="142"/>
      <c r="T212" s="134" t="s">
        <v>455</v>
      </c>
      <c r="U212" s="141"/>
      <c r="V212" s="134" t="s">
        <v>456</v>
      </c>
      <c r="W212" s="141"/>
      <c r="X212" s="27"/>
      <c r="Y212" s="27"/>
      <c r="Z212" s="27"/>
      <c r="AA212" s="27"/>
      <c r="AB212" s="27"/>
      <c r="AC212" s="27"/>
      <c r="AD212" s="27"/>
      <c r="AE212" s="27"/>
      <c r="AF212" s="27"/>
      <c r="AG212" s="27"/>
      <c r="AH212" s="27"/>
      <c r="AI212" s="27"/>
      <c r="AJ212" s="27"/>
      <c r="AK212" s="27"/>
      <c r="AL212" s="27"/>
      <c r="AM212" s="27"/>
      <c r="AN212" s="27"/>
      <c r="AO212" s="27"/>
      <c r="AP212" s="27"/>
      <c r="AQ212" s="27"/>
      <c r="AR212" s="27"/>
      <c r="AS212" s="27"/>
      <c r="AT212" s="27"/>
      <c r="AU212" s="27"/>
      <c r="AV212" s="27"/>
      <c r="AW212" s="27"/>
      <c r="AX212" s="27"/>
      <c r="AY212" s="27"/>
      <c r="AZ212" s="27"/>
      <c r="BA212" s="27"/>
      <c r="BB212" s="27"/>
      <c r="BC212" s="27"/>
      <c r="BD212" s="27"/>
      <c r="BE212" s="27"/>
      <c r="BF212" s="27"/>
      <c r="BG212" s="27"/>
      <c r="BH212" s="27"/>
      <c r="BI212" s="27"/>
      <c r="BJ212" s="27"/>
      <c r="BK212" s="27"/>
      <c r="BL212" s="27"/>
      <c r="BM212" s="27"/>
      <c r="BN212" s="27"/>
      <c r="BO212" s="27"/>
      <c r="BP212" s="27"/>
      <c r="BQ212" s="27"/>
      <c r="BR212" s="27"/>
      <c r="BS212" s="27"/>
      <c r="BT212" s="27"/>
      <c r="BU212" s="27"/>
      <c r="BV212" s="27"/>
      <c r="BW212" s="27"/>
      <c r="BX212" s="27"/>
      <c r="BY212" s="27"/>
      <c r="BZ212" s="27"/>
      <c r="CA212" s="27"/>
      <c r="CB212" s="27"/>
      <c r="CC212" s="27"/>
      <c r="CD212" s="27"/>
      <c r="CE212" s="27"/>
      <c r="CF212" s="27"/>
      <c r="CG212" s="27"/>
      <c r="CH212" s="27"/>
      <c r="CI212" s="27"/>
      <c r="CJ212" s="27"/>
      <c r="CK212" s="27"/>
      <c r="CL212" s="27"/>
      <c r="CM212" s="27"/>
      <c r="CN212" s="27"/>
      <c r="CO212" s="27"/>
      <c r="CP212" s="27"/>
      <c r="CQ212" s="27"/>
      <c r="CR212" s="27"/>
      <c r="CS212" s="27"/>
      <c r="CT212" s="27"/>
      <c r="CU212" s="27"/>
      <c r="CV212" s="27"/>
      <c r="CW212" s="27"/>
      <c r="CX212" s="27"/>
      <c r="CY212" s="27"/>
      <c r="CZ212" s="27"/>
      <c r="DA212" s="27"/>
      <c r="DB212" s="27"/>
      <c r="DC212" s="27"/>
      <c r="DD212" s="27"/>
      <c r="DE212" s="27"/>
      <c r="DF212" s="27"/>
      <c r="DG212" s="27"/>
      <c r="DH212" s="27"/>
      <c r="DI212" s="27"/>
      <c r="DJ212" s="27"/>
      <c r="DK212" s="27"/>
      <c r="DL212" s="27"/>
      <c r="DM212" s="27"/>
      <c r="DN212" s="27"/>
      <c r="DO212" s="27"/>
      <c r="DP212" s="27"/>
      <c r="DQ212" s="27"/>
      <c r="DR212" s="27"/>
      <c r="DS212" s="27"/>
      <c r="DT212" s="27"/>
      <c r="DU212" s="27"/>
      <c r="DV212" s="27"/>
      <c r="DW212" s="27"/>
      <c r="DX212" s="27"/>
      <c r="DY212" s="27"/>
      <c r="DZ212" s="27"/>
      <c r="EA212" s="27"/>
      <c r="EB212" s="27"/>
      <c r="EC212" s="27"/>
      <c r="ED212" s="27"/>
      <c r="EE212" s="27"/>
      <c r="EF212" s="27"/>
      <c r="EG212" s="27"/>
      <c r="EH212" s="27"/>
      <c r="EI212" s="27"/>
      <c r="EJ212" s="27"/>
      <c r="EK212" s="27"/>
      <c r="EL212" s="27"/>
      <c r="EM212" s="27"/>
      <c r="EN212" s="27"/>
      <c r="EO212" s="27"/>
      <c r="EP212" s="27"/>
      <c r="EQ212" s="27"/>
      <c r="ER212" s="27"/>
      <c r="ES212" s="27"/>
      <c r="ET212" s="27"/>
      <c r="EU212" s="27"/>
      <c r="EV212" s="27"/>
      <c r="EW212" s="27"/>
      <c r="EX212" s="27"/>
      <c r="EY212" s="27"/>
      <c r="EZ212" s="27"/>
      <c r="FA212" s="27"/>
      <c r="FB212" s="27"/>
      <c r="FC212" s="27"/>
      <c r="FD212" s="27"/>
      <c r="FE212" s="27"/>
      <c r="FF212" s="27"/>
      <c r="FG212" s="27"/>
      <c r="FH212" s="27"/>
      <c r="FI212" s="27"/>
      <c r="FJ212" s="27"/>
      <c r="FK212" s="27"/>
      <c r="FL212" s="27"/>
      <c r="FM212" s="27"/>
      <c r="FN212" s="27"/>
      <c r="FO212" s="27"/>
      <c r="FP212" s="27"/>
      <c r="FQ212" s="27"/>
      <c r="FR212" s="27"/>
      <c r="FS212" s="27"/>
      <c r="FT212" s="27"/>
      <c r="FU212" s="27"/>
      <c r="FV212" s="27"/>
      <c r="FW212" s="27"/>
      <c r="FX212" s="27"/>
      <c r="FY212" s="27"/>
      <c r="FZ212" s="27"/>
      <c r="GA212" s="27"/>
      <c r="GB212" s="27"/>
      <c r="GC212" s="27"/>
      <c r="GD212" s="27"/>
      <c r="GE212" s="27"/>
      <c r="GF212" s="27"/>
      <c r="GG212" s="27"/>
      <c r="GH212" s="27"/>
      <c r="GI212" s="27"/>
      <c r="GJ212" s="27"/>
      <c r="GK212" s="27"/>
      <c r="GL212" s="27"/>
      <c r="GM212" s="27"/>
      <c r="GN212" s="27"/>
      <c r="GO212" s="27"/>
      <c r="GP212" s="27"/>
      <c r="GQ212" s="27"/>
      <c r="GR212" s="27"/>
      <c r="GS212" s="27"/>
      <c r="GT212" s="27"/>
      <c r="GU212" s="27"/>
      <c r="GV212" s="27"/>
      <c r="GW212" s="27"/>
      <c r="GX212" s="27"/>
      <c r="GY212" s="27"/>
      <c r="GZ212" s="27"/>
      <c r="HA212" s="27"/>
      <c r="HB212" s="27"/>
      <c r="HC212" s="27"/>
      <c r="HD212" s="27"/>
      <c r="HE212" s="27"/>
      <c r="HF212" s="27"/>
      <c r="HG212" s="27"/>
      <c r="HH212" s="27"/>
      <c r="HI212" s="27"/>
      <c r="HJ212" s="27"/>
      <c r="HK212" s="27"/>
      <c r="HL212" s="27"/>
      <c r="HM212" s="27"/>
      <c r="HN212" s="27"/>
      <c r="HO212" s="27"/>
      <c r="HP212" s="27"/>
      <c r="HQ212" s="27"/>
      <c r="HR212" s="27"/>
      <c r="HS212" s="27"/>
      <c r="HT212" s="27"/>
      <c r="HU212" s="27"/>
      <c r="HV212" s="27"/>
      <c r="HW212" s="27"/>
      <c r="HX212" s="27"/>
      <c r="HY212" s="27"/>
      <c r="HZ212" s="27"/>
      <c r="IA212" s="27"/>
      <c r="IB212" s="27"/>
      <c r="IC212" s="27"/>
      <c r="ID212" s="27"/>
      <c r="IE212" s="27"/>
      <c r="IF212" s="27"/>
      <c r="IG212" s="27"/>
      <c r="IH212" s="27"/>
      <c r="II212" s="27"/>
      <c r="IJ212" s="27"/>
      <c r="IK212" s="27"/>
      <c r="IL212" s="27"/>
      <c r="IM212" s="27"/>
      <c r="IN212" s="27"/>
      <c r="IO212" s="27"/>
      <c r="IP212" s="27"/>
      <c r="IQ212" s="27"/>
    </row>
    <row r="213" spans="1:251" s="32" customFormat="1" ht="25.5" customHeight="1" x14ac:dyDescent="0.2">
      <c r="A213" s="139"/>
      <c r="B213" s="29" t="s">
        <v>303</v>
      </c>
      <c r="C213" s="29" t="s">
        <v>304</v>
      </c>
      <c r="D213" s="30" t="s">
        <v>387</v>
      </c>
      <c r="E213" s="31" t="s">
        <v>293</v>
      </c>
      <c r="F213" s="30" t="s">
        <v>388</v>
      </c>
      <c r="G213" s="31" t="s">
        <v>293</v>
      </c>
      <c r="H213" s="30" t="s">
        <v>387</v>
      </c>
      <c r="I213" s="31" t="s">
        <v>293</v>
      </c>
      <c r="J213" s="30" t="s">
        <v>389</v>
      </c>
      <c r="K213" s="31" t="s">
        <v>293</v>
      </c>
      <c r="L213" s="30" t="s">
        <v>389</v>
      </c>
      <c r="M213" s="31" t="s">
        <v>293</v>
      </c>
      <c r="N213" s="30" t="s">
        <v>387</v>
      </c>
      <c r="O213" s="31" t="s">
        <v>293</v>
      </c>
      <c r="P213" s="30" t="s">
        <v>389</v>
      </c>
      <c r="Q213" s="31" t="s">
        <v>293</v>
      </c>
      <c r="R213" s="30" t="s">
        <v>388</v>
      </c>
      <c r="S213" s="31" t="s">
        <v>293</v>
      </c>
      <c r="T213" s="30" t="s">
        <v>388</v>
      </c>
      <c r="U213" s="31" t="s">
        <v>293</v>
      </c>
      <c r="V213" s="30" t="s">
        <v>390</v>
      </c>
      <c r="W213" s="31" t="s">
        <v>293</v>
      </c>
    </row>
    <row r="214" spans="1:251" ht="18" x14ac:dyDescent="0.25">
      <c r="A214" s="33" t="s">
        <v>320</v>
      </c>
      <c r="B214" s="33"/>
      <c r="C214" s="33"/>
      <c r="D214" s="33"/>
      <c r="E214" s="45"/>
      <c r="F214" s="33"/>
      <c r="G214" s="45"/>
      <c r="H214" s="33"/>
      <c r="I214" s="45"/>
      <c r="J214" s="33"/>
      <c r="K214" s="45"/>
      <c r="L214" s="33"/>
      <c r="M214" s="45"/>
      <c r="N214" s="33"/>
      <c r="O214" s="45"/>
      <c r="P214" s="33"/>
      <c r="Q214" s="45"/>
      <c r="R214" s="33"/>
      <c r="S214" s="45"/>
      <c r="T214" s="33"/>
      <c r="U214" s="45"/>
      <c r="V214" s="33"/>
      <c r="W214" s="45"/>
    </row>
    <row r="215" spans="1:251" x14ac:dyDescent="0.2">
      <c r="A215" s="34" t="s">
        <v>131</v>
      </c>
      <c r="B215" s="37">
        <v>437</v>
      </c>
      <c r="C215" s="37">
        <v>437</v>
      </c>
      <c r="D215" s="38">
        <v>387</v>
      </c>
      <c r="E215" s="39">
        <v>88.558352402745996</v>
      </c>
      <c r="F215" s="38">
        <v>373</v>
      </c>
      <c r="G215" s="39">
        <v>85.354691075514879</v>
      </c>
      <c r="H215" s="38">
        <v>384</v>
      </c>
      <c r="I215" s="39">
        <v>87.871853546910756</v>
      </c>
      <c r="J215" s="38">
        <v>375</v>
      </c>
      <c r="K215" s="39">
        <v>85.812356979405038</v>
      </c>
      <c r="L215" s="38">
        <v>373</v>
      </c>
      <c r="M215" s="39">
        <v>85.354691075514879</v>
      </c>
      <c r="N215" s="38">
        <v>387</v>
      </c>
      <c r="O215" s="39">
        <v>88.558352402745996</v>
      </c>
      <c r="P215" s="38">
        <v>376</v>
      </c>
      <c r="Q215" s="39">
        <v>86.041189931350118</v>
      </c>
      <c r="R215" s="38">
        <v>371</v>
      </c>
      <c r="S215" s="39">
        <v>84.897025171624719</v>
      </c>
      <c r="T215" s="38">
        <v>375</v>
      </c>
      <c r="U215" s="39">
        <v>85.812356979405038</v>
      </c>
      <c r="V215" s="38">
        <v>363</v>
      </c>
      <c r="W215" s="39">
        <v>83.066361556064066</v>
      </c>
    </row>
    <row r="216" spans="1:251" x14ac:dyDescent="0.2">
      <c r="A216" s="34" t="s">
        <v>133</v>
      </c>
      <c r="B216" s="37">
        <v>182</v>
      </c>
      <c r="C216" s="37">
        <v>182</v>
      </c>
      <c r="D216" s="38">
        <v>172</v>
      </c>
      <c r="E216" s="39">
        <v>94.505494505494511</v>
      </c>
      <c r="F216" s="38">
        <v>169</v>
      </c>
      <c r="G216" s="39">
        <v>92.857142857142861</v>
      </c>
      <c r="H216" s="38">
        <v>170</v>
      </c>
      <c r="I216" s="39">
        <v>93.406593406593402</v>
      </c>
      <c r="J216" s="38">
        <v>170</v>
      </c>
      <c r="K216" s="39">
        <v>93.406593406593402</v>
      </c>
      <c r="L216" s="38">
        <v>168</v>
      </c>
      <c r="M216" s="39">
        <v>92.307692307692307</v>
      </c>
      <c r="N216" s="38">
        <v>167</v>
      </c>
      <c r="O216" s="39">
        <v>91.758241758241752</v>
      </c>
      <c r="P216" s="38">
        <v>161</v>
      </c>
      <c r="Q216" s="39">
        <v>88.461538461538467</v>
      </c>
      <c r="R216" s="38">
        <v>165</v>
      </c>
      <c r="S216" s="39">
        <v>90.659340659340657</v>
      </c>
      <c r="T216" s="38">
        <v>165</v>
      </c>
      <c r="U216" s="39">
        <v>90.659340659340657</v>
      </c>
      <c r="V216" s="38">
        <v>160</v>
      </c>
      <c r="W216" s="39">
        <v>87.912087912087912</v>
      </c>
    </row>
    <row r="217" spans="1:251" x14ac:dyDescent="0.2">
      <c r="A217" s="34" t="s">
        <v>140</v>
      </c>
      <c r="B217" s="37">
        <v>1638</v>
      </c>
      <c r="C217" s="37">
        <v>1638</v>
      </c>
      <c r="D217" s="38">
        <v>1507</v>
      </c>
      <c r="E217" s="39">
        <v>92.00244200244201</v>
      </c>
      <c r="F217" s="38">
        <v>1466</v>
      </c>
      <c r="G217" s="39">
        <v>89.499389499389494</v>
      </c>
      <c r="H217" s="38">
        <v>1487</v>
      </c>
      <c r="I217" s="39">
        <v>90.781440781440779</v>
      </c>
      <c r="J217" s="38">
        <v>1485</v>
      </c>
      <c r="K217" s="39">
        <v>90.659340659340657</v>
      </c>
      <c r="L217" s="38">
        <v>1472</v>
      </c>
      <c r="M217" s="39">
        <v>89.865689865689859</v>
      </c>
      <c r="N217" s="38">
        <v>1486</v>
      </c>
      <c r="O217" s="39">
        <v>90.720390720390725</v>
      </c>
      <c r="P217" s="38">
        <v>1450</v>
      </c>
      <c r="Q217" s="39">
        <v>88.522588522588521</v>
      </c>
      <c r="R217" s="38">
        <v>1471</v>
      </c>
      <c r="S217" s="39">
        <v>89.804639804639805</v>
      </c>
      <c r="T217" s="38">
        <v>1478</v>
      </c>
      <c r="U217" s="39">
        <v>90.231990231990238</v>
      </c>
      <c r="V217" s="38">
        <v>1413</v>
      </c>
      <c r="W217" s="39">
        <v>86.263736263736263</v>
      </c>
    </row>
    <row r="218" spans="1:251" x14ac:dyDescent="0.2">
      <c r="A218" s="34" t="s">
        <v>141</v>
      </c>
      <c r="B218" s="37">
        <v>1595</v>
      </c>
      <c r="C218" s="37">
        <v>1595</v>
      </c>
      <c r="D218" s="38">
        <v>1419</v>
      </c>
      <c r="E218" s="39">
        <v>88.965517241379317</v>
      </c>
      <c r="F218" s="38">
        <v>1387</v>
      </c>
      <c r="G218" s="39">
        <v>86.959247648902817</v>
      </c>
      <c r="H218" s="38">
        <v>1400</v>
      </c>
      <c r="I218" s="39">
        <v>87.774294670846402</v>
      </c>
      <c r="J218" s="38">
        <v>1398</v>
      </c>
      <c r="K218" s="39">
        <v>87.648902821316611</v>
      </c>
      <c r="L218" s="38">
        <v>1393</v>
      </c>
      <c r="M218" s="39">
        <v>87.335423197492162</v>
      </c>
      <c r="N218" s="38">
        <v>1401</v>
      </c>
      <c r="O218" s="39">
        <v>87.836990595611283</v>
      </c>
      <c r="P218" s="38">
        <v>1373</v>
      </c>
      <c r="Q218" s="39">
        <v>86.081504702194351</v>
      </c>
      <c r="R218" s="38">
        <v>1389</v>
      </c>
      <c r="S218" s="39">
        <v>87.084639498432608</v>
      </c>
      <c r="T218" s="38">
        <v>1386</v>
      </c>
      <c r="U218" s="39">
        <v>86.896551724137936</v>
      </c>
      <c r="V218" s="38">
        <v>1344</v>
      </c>
      <c r="W218" s="39">
        <v>84.263322884012538</v>
      </c>
    </row>
    <row r="219" spans="1:251" x14ac:dyDescent="0.2">
      <c r="A219" s="34" t="s">
        <v>142</v>
      </c>
      <c r="B219" s="37">
        <v>354</v>
      </c>
      <c r="C219" s="37">
        <v>354</v>
      </c>
      <c r="D219" s="38">
        <v>323</v>
      </c>
      <c r="E219" s="39">
        <v>91.24293785310735</v>
      </c>
      <c r="F219" s="38">
        <v>319</v>
      </c>
      <c r="G219" s="39">
        <v>90.112994350282491</v>
      </c>
      <c r="H219" s="38">
        <v>320</v>
      </c>
      <c r="I219" s="39">
        <v>90.395480225988706</v>
      </c>
      <c r="J219" s="38">
        <v>322</v>
      </c>
      <c r="K219" s="39">
        <v>90.960451977401135</v>
      </c>
      <c r="L219" s="38">
        <v>319</v>
      </c>
      <c r="M219" s="39">
        <v>90.112994350282491</v>
      </c>
      <c r="N219" s="38">
        <v>323</v>
      </c>
      <c r="O219" s="39">
        <v>91.24293785310735</v>
      </c>
      <c r="P219" s="38">
        <v>318</v>
      </c>
      <c r="Q219" s="39">
        <v>89.830508474576277</v>
      </c>
      <c r="R219" s="38">
        <v>314</v>
      </c>
      <c r="S219" s="39">
        <v>88.700564971751419</v>
      </c>
      <c r="T219" s="38">
        <v>316</v>
      </c>
      <c r="U219" s="39">
        <v>89.265536723163848</v>
      </c>
      <c r="V219" s="38">
        <v>308</v>
      </c>
      <c r="W219" s="39">
        <v>87.005649717514117</v>
      </c>
    </row>
    <row r="220" spans="1:251" x14ac:dyDescent="0.2">
      <c r="A220" s="34" t="s">
        <v>143</v>
      </c>
      <c r="B220" s="37">
        <v>266</v>
      </c>
      <c r="C220" s="37">
        <v>266</v>
      </c>
      <c r="D220" s="38">
        <v>252</v>
      </c>
      <c r="E220" s="39">
        <v>94.736842105263165</v>
      </c>
      <c r="F220" s="38">
        <v>246</v>
      </c>
      <c r="G220" s="39">
        <v>92.481203007518801</v>
      </c>
      <c r="H220" s="38">
        <v>249</v>
      </c>
      <c r="I220" s="39">
        <v>93.609022556390983</v>
      </c>
      <c r="J220" s="38">
        <v>250</v>
      </c>
      <c r="K220" s="39">
        <v>93.984962406015043</v>
      </c>
      <c r="L220" s="38">
        <v>249</v>
      </c>
      <c r="M220" s="39">
        <v>93.609022556390983</v>
      </c>
      <c r="N220" s="38">
        <v>252</v>
      </c>
      <c r="O220" s="39">
        <v>94.736842105263165</v>
      </c>
      <c r="P220" s="38">
        <v>247</v>
      </c>
      <c r="Q220" s="39">
        <v>92.857142857142861</v>
      </c>
      <c r="R220" s="38">
        <v>250</v>
      </c>
      <c r="S220" s="39">
        <v>93.984962406015043</v>
      </c>
      <c r="T220" s="38">
        <v>253</v>
      </c>
      <c r="U220" s="39">
        <v>95.112781954887211</v>
      </c>
      <c r="V220" s="38">
        <v>241</v>
      </c>
      <c r="W220" s="39">
        <v>90.601503759398497</v>
      </c>
    </row>
    <row r="221" spans="1:251" x14ac:dyDescent="0.2">
      <c r="A221" s="34" t="s">
        <v>158</v>
      </c>
      <c r="B221" s="37">
        <v>135</v>
      </c>
      <c r="C221" s="37">
        <v>135</v>
      </c>
      <c r="D221" s="38">
        <v>128</v>
      </c>
      <c r="E221" s="39">
        <v>94.81481481481481</v>
      </c>
      <c r="F221" s="38">
        <v>122</v>
      </c>
      <c r="G221" s="39">
        <v>90.370370370370367</v>
      </c>
      <c r="H221" s="38">
        <v>127</v>
      </c>
      <c r="I221" s="39">
        <v>94.074074074074076</v>
      </c>
      <c r="J221" s="38">
        <v>122</v>
      </c>
      <c r="K221" s="39">
        <v>90.370370370370367</v>
      </c>
      <c r="L221" s="38">
        <v>122</v>
      </c>
      <c r="M221" s="39">
        <v>90.370370370370367</v>
      </c>
      <c r="N221" s="38">
        <v>128</v>
      </c>
      <c r="O221" s="39">
        <v>94.81481481481481</v>
      </c>
      <c r="P221" s="38">
        <v>122</v>
      </c>
      <c r="Q221" s="39">
        <v>90.370370370370367</v>
      </c>
      <c r="R221" s="38">
        <v>124</v>
      </c>
      <c r="S221" s="39">
        <v>91.851851851851848</v>
      </c>
      <c r="T221" s="38">
        <v>124</v>
      </c>
      <c r="U221" s="39">
        <v>91.851851851851848</v>
      </c>
      <c r="V221" s="38">
        <v>120</v>
      </c>
      <c r="W221" s="39">
        <v>88.888888888888886</v>
      </c>
    </row>
    <row r="222" spans="1:251" x14ac:dyDescent="0.2">
      <c r="A222" s="34" t="s">
        <v>160</v>
      </c>
      <c r="B222" s="37">
        <v>657</v>
      </c>
      <c r="C222" s="37">
        <v>657</v>
      </c>
      <c r="D222" s="38">
        <v>603</v>
      </c>
      <c r="E222" s="39">
        <v>91.780821917808225</v>
      </c>
      <c r="F222" s="38">
        <v>590</v>
      </c>
      <c r="G222" s="39">
        <v>89.802130898021304</v>
      </c>
      <c r="H222" s="38">
        <v>598</v>
      </c>
      <c r="I222" s="39">
        <v>91.019786910197865</v>
      </c>
      <c r="J222" s="38">
        <v>593</v>
      </c>
      <c r="K222" s="39">
        <v>90.25875190258752</v>
      </c>
      <c r="L222" s="38">
        <v>591</v>
      </c>
      <c r="M222" s="39">
        <v>89.954337899543376</v>
      </c>
      <c r="N222" s="38">
        <v>600</v>
      </c>
      <c r="O222" s="39">
        <v>91.324200913242009</v>
      </c>
      <c r="P222" s="38">
        <v>584</v>
      </c>
      <c r="Q222" s="39">
        <v>88.888888888888886</v>
      </c>
      <c r="R222" s="38">
        <v>587</v>
      </c>
      <c r="S222" s="39">
        <v>89.345509893455102</v>
      </c>
      <c r="T222" s="38">
        <v>587</v>
      </c>
      <c r="U222" s="39">
        <v>89.345509893455102</v>
      </c>
      <c r="V222" s="38">
        <v>571</v>
      </c>
      <c r="W222" s="39">
        <v>86.910197869101978</v>
      </c>
    </row>
    <row r="223" spans="1:251" x14ac:dyDescent="0.2">
      <c r="A223" s="34" t="s">
        <v>165</v>
      </c>
      <c r="B223" s="37">
        <v>117</v>
      </c>
      <c r="C223" s="37">
        <v>117</v>
      </c>
      <c r="D223" s="38">
        <v>108</v>
      </c>
      <c r="E223" s="39">
        <v>92.307692307692307</v>
      </c>
      <c r="F223" s="38">
        <v>106</v>
      </c>
      <c r="G223" s="39">
        <v>90.598290598290603</v>
      </c>
      <c r="H223" s="38">
        <v>107</v>
      </c>
      <c r="I223" s="39">
        <v>91.452991452991455</v>
      </c>
      <c r="J223" s="38">
        <v>107</v>
      </c>
      <c r="K223" s="39">
        <v>91.452991452991455</v>
      </c>
      <c r="L223" s="38">
        <v>106</v>
      </c>
      <c r="M223" s="39">
        <v>90.598290598290603</v>
      </c>
      <c r="N223" s="38">
        <v>105</v>
      </c>
      <c r="O223" s="39">
        <v>89.743589743589737</v>
      </c>
      <c r="P223" s="38">
        <v>101</v>
      </c>
      <c r="Q223" s="39">
        <v>86.324786324786331</v>
      </c>
      <c r="R223" s="38">
        <v>105</v>
      </c>
      <c r="S223" s="39">
        <v>89.743589743589737</v>
      </c>
      <c r="T223" s="38">
        <v>105</v>
      </c>
      <c r="U223" s="39">
        <v>89.743589743589737</v>
      </c>
      <c r="V223" s="38">
        <v>100</v>
      </c>
      <c r="W223" s="39">
        <v>85.470085470085465</v>
      </c>
    </row>
    <row r="224" spans="1:251" ht="13.5" thickBot="1" x14ac:dyDescent="0.25">
      <c r="A224" s="40" t="s">
        <v>295</v>
      </c>
      <c r="B224" s="41">
        <f>SUM(B215:B223)</f>
        <v>5381</v>
      </c>
      <c r="C224" s="41">
        <f>SUM(C215:C223)</f>
        <v>5381</v>
      </c>
      <c r="D224" s="41">
        <f>SUM(D215:D223)</f>
        <v>4899</v>
      </c>
      <c r="E224" s="42">
        <f>(D224/B224)*100</f>
        <v>91.042557145511978</v>
      </c>
      <c r="F224" s="41">
        <f>SUM(F215:F223)</f>
        <v>4778</v>
      </c>
      <c r="G224" s="42">
        <f>(F224/C224)*100</f>
        <v>88.79390447872143</v>
      </c>
      <c r="H224" s="41">
        <f>SUM(H215:H223)</f>
        <v>4842</v>
      </c>
      <c r="I224" s="42">
        <f>(H224/B224)*100</f>
        <v>89.983274484296601</v>
      </c>
      <c r="J224" s="41">
        <f>SUM(J215:J223)</f>
        <v>4822</v>
      </c>
      <c r="K224" s="42">
        <f>(J224/C224)*100</f>
        <v>89.611596357554362</v>
      </c>
      <c r="L224" s="41">
        <f>SUM(L215:L223)</f>
        <v>4793</v>
      </c>
      <c r="M224" s="42">
        <f>(L224/C224)*100</f>
        <v>89.072663073778116</v>
      </c>
      <c r="N224" s="41">
        <f>SUM(N215:N223)</f>
        <v>4849</v>
      </c>
      <c r="O224" s="42">
        <f>(N224/B224)*100</f>
        <v>90.11336182865638</v>
      </c>
      <c r="P224" s="41">
        <f>SUM(P215:P223)</f>
        <v>4732</v>
      </c>
      <c r="Q224" s="42">
        <f>(P224/C224)*100</f>
        <v>87.939044787214272</v>
      </c>
      <c r="R224" s="41">
        <f>SUM(R215:R223)</f>
        <v>4776</v>
      </c>
      <c r="S224" s="42">
        <f>(R224/C224)*100</f>
        <v>88.756736666047203</v>
      </c>
      <c r="T224" s="41">
        <f>SUM(T215:T223)</f>
        <v>4789</v>
      </c>
      <c r="U224" s="42">
        <f>(T224/C224)*100</f>
        <v>88.998327448429663</v>
      </c>
      <c r="V224" s="41">
        <f>SUM(V215:V223)</f>
        <v>4620</v>
      </c>
      <c r="W224" s="42">
        <f>(V224/C224)*100</f>
        <v>85.85764727745773</v>
      </c>
    </row>
    <row r="225" spans="1:251" s="28" customFormat="1" ht="25.5" customHeight="1" thickTop="1" x14ac:dyDescent="0.2">
      <c r="A225" s="138" t="s">
        <v>294</v>
      </c>
      <c r="B225" s="145" t="s">
        <v>449</v>
      </c>
      <c r="C225" s="146"/>
      <c r="D225" s="134" t="s">
        <v>450</v>
      </c>
      <c r="E225" s="144"/>
      <c r="F225" s="144"/>
      <c r="G225" s="135"/>
      <c r="H225" s="134" t="s">
        <v>451</v>
      </c>
      <c r="I225" s="143"/>
      <c r="J225" s="144"/>
      <c r="K225" s="142"/>
      <c r="L225" s="134" t="s">
        <v>452</v>
      </c>
      <c r="M225" s="135"/>
      <c r="N225" s="134" t="s">
        <v>453</v>
      </c>
      <c r="O225" s="143"/>
      <c r="P225" s="144"/>
      <c r="Q225" s="142"/>
      <c r="R225" s="134" t="s">
        <v>454</v>
      </c>
      <c r="S225" s="142"/>
      <c r="T225" s="134" t="s">
        <v>455</v>
      </c>
      <c r="U225" s="141"/>
      <c r="V225" s="134" t="s">
        <v>456</v>
      </c>
      <c r="W225" s="141"/>
      <c r="X225" s="27"/>
      <c r="Y225" s="27"/>
      <c r="Z225" s="27"/>
      <c r="AA225" s="27"/>
      <c r="AB225" s="27"/>
      <c r="AC225" s="27"/>
      <c r="AD225" s="27"/>
      <c r="AE225" s="27"/>
      <c r="AF225" s="27"/>
      <c r="AG225" s="27"/>
      <c r="AH225" s="27"/>
      <c r="AI225" s="27"/>
      <c r="AJ225" s="27"/>
      <c r="AK225" s="27"/>
      <c r="AL225" s="27"/>
      <c r="AM225" s="27"/>
      <c r="AN225" s="27"/>
      <c r="AO225" s="27"/>
      <c r="AP225" s="27"/>
      <c r="AQ225" s="27"/>
      <c r="AR225" s="27"/>
      <c r="AS225" s="27"/>
      <c r="AT225" s="27"/>
      <c r="AU225" s="27"/>
      <c r="AV225" s="27"/>
      <c r="AW225" s="27"/>
      <c r="AX225" s="27"/>
      <c r="AY225" s="27"/>
      <c r="AZ225" s="27"/>
      <c r="BA225" s="27"/>
      <c r="BB225" s="27"/>
      <c r="BC225" s="27"/>
      <c r="BD225" s="27"/>
      <c r="BE225" s="27"/>
      <c r="BF225" s="27"/>
      <c r="BG225" s="27"/>
      <c r="BH225" s="27"/>
      <c r="BI225" s="27"/>
      <c r="BJ225" s="27"/>
      <c r="BK225" s="27"/>
      <c r="BL225" s="27"/>
      <c r="BM225" s="27"/>
      <c r="BN225" s="27"/>
      <c r="BO225" s="27"/>
      <c r="BP225" s="27"/>
      <c r="BQ225" s="27"/>
      <c r="BR225" s="27"/>
      <c r="BS225" s="27"/>
      <c r="BT225" s="27"/>
      <c r="BU225" s="27"/>
      <c r="BV225" s="27"/>
      <c r="BW225" s="27"/>
      <c r="BX225" s="27"/>
      <c r="BY225" s="27"/>
      <c r="BZ225" s="27"/>
      <c r="CA225" s="27"/>
      <c r="CB225" s="27"/>
      <c r="CC225" s="27"/>
      <c r="CD225" s="27"/>
      <c r="CE225" s="27"/>
      <c r="CF225" s="27"/>
      <c r="CG225" s="27"/>
      <c r="CH225" s="27"/>
      <c r="CI225" s="27"/>
      <c r="CJ225" s="27"/>
      <c r="CK225" s="27"/>
      <c r="CL225" s="27"/>
      <c r="CM225" s="27"/>
      <c r="CN225" s="27"/>
      <c r="CO225" s="27"/>
      <c r="CP225" s="27"/>
      <c r="CQ225" s="27"/>
      <c r="CR225" s="27"/>
      <c r="CS225" s="27"/>
      <c r="CT225" s="27"/>
      <c r="CU225" s="27"/>
      <c r="CV225" s="27"/>
      <c r="CW225" s="27"/>
      <c r="CX225" s="27"/>
      <c r="CY225" s="27"/>
      <c r="CZ225" s="27"/>
      <c r="DA225" s="27"/>
      <c r="DB225" s="27"/>
      <c r="DC225" s="27"/>
      <c r="DD225" s="27"/>
      <c r="DE225" s="27"/>
      <c r="DF225" s="27"/>
      <c r="DG225" s="27"/>
      <c r="DH225" s="27"/>
      <c r="DI225" s="27"/>
      <c r="DJ225" s="27"/>
      <c r="DK225" s="27"/>
      <c r="DL225" s="27"/>
      <c r="DM225" s="27"/>
      <c r="DN225" s="27"/>
      <c r="DO225" s="27"/>
      <c r="DP225" s="27"/>
      <c r="DQ225" s="27"/>
      <c r="DR225" s="27"/>
      <c r="DS225" s="27"/>
      <c r="DT225" s="27"/>
      <c r="DU225" s="27"/>
      <c r="DV225" s="27"/>
      <c r="DW225" s="27"/>
      <c r="DX225" s="27"/>
      <c r="DY225" s="27"/>
      <c r="DZ225" s="27"/>
      <c r="EA225" s="27"/>
      <c r="EB225" s="27"/>
      <c r="EC225" s="27"/>
      <c r="ED225" s="27"/>
      <c r="EE225" s="27"/>
      <c r="EF225" s="27"/>
      <c r="EG225" s="27"/>
      <c r="EH225" s="27"/>
      <c r="EI225" s="27"/>
      <c r="EJ225" s="27"/>
      <c r="EK225" s="27"/>
      <c r="EL225" s="27"/>
      <c r="EM225" s="27"/>
      <c r="EN225" s="27"/>
      <c r="EO225" s="27"/>
      <c r="EP225" s="27"/>
      <c r="EQ225" s="27"/>
      <c r="ER225" s="27"/>
      <c r="ES225" s="27"/>
      <c r="ET225" s="27"/>
      <c r="EU225" s="27"/>
      <c r="EV225" s="27"/>
      <c r="EW225" s="27"/>
      <c r="EX225" s="27"/>
      <c r="EY225" s="27"/>
      <c r="EZ225" s="27"/>
      <c r="FA225" s="27"/>
      <c r="FB225" s="27"/>
      <c r="FC225" s="27"/>
      <c r="FD225" s="27"/>
      <c r="FE225" s="27"/>
      <c r="FF225" s="27"/>
      <c r="FG225" s="27"/>
      <c r="FH225" s="27"/>
      <c r="FI225" s="27"/>
      <c r="FJ225" s="27"/>
      <c r="FK225" s="27"/>
      <c r="FL225" s="27"/>
      <c r="FM225" s="27"/>
      <c r="FN225" s="27"/>
      <c r="FO225" s="27"/>
      <c r="FP225" s="27"/>
      <c r="FQ225" s="27"/>
      <c r="FR225" s="27"/>
      <c r="FS225" s="27"/>
      <c r="FT225" s="27"/>
      <c r="FU225" s="27"/>
      <c r="FV225" s="27"/>
      <c r="FW225" s="27"/>
      <c r="FX225" s="27"/>
      <c r="FY225" s="27"/>
      <c r="FZ225" s="27"/>
      <c r="GA225" s="27"/>
      <c r="GB225" s="27"/>
      <c r="GC225" s="27"/>
      <c r="GD225" s="27"/>
      <c r="GE225" s="27"/>
      <c r="GF225" s="27"/>
      <c r="GG225" s="27"/>
      <c r="GH225" s="27"/>
      <c r="GI225" s="27"/>
      <c r="GJ225" s="27"/>
      <c r="GK225" s="27"/>
      <c r="GL225" s="27"/>
      <c r="GM225" s="27"/>
      <c r="GN225" s="27"/>
      <c r="GO225" s="27"/>
      <c r="GP225" s="27"/>
      <c r="GQ225" s="27"/>
      <c r="GR225" s="27"/>
      <c r="GS225" s="27"/>
      <c r="GT225" s="27"/>
      <c r="GU225" s="27"/>
      <c r="GV225" s="27"/>
      <c r="GW225" s="27"/>
      <c r="GX225" s="27"/>
      <c r="GY225" s="27"/>
      <c r="GZ225" s="27"/>
      <c r="HA225" s="27"/>
      <c r="HB225" s="27"/>
      <c r="HC225" s="27"/>
      <c r="HD225" s="27"/>
      <c r="HE225" s="27"/>
      <c r="HF225" s="27"/>
      <c r="HG225" s="27"/>
      <c r="HH225" s="27"/>
      <c r="HI225" s="27"/>
      <c r="HJ225" s="27"/>
      <c r="HK225" s="27"/>
      <c r="HL225" s="27"/>
      <c r="HM225" s="27"/>
      <c r="HN225" s="27"/>
      <c r="HO225" s="27"/>
      <c r="HP225" s="27"/>
      <c r="HQ225" s="27"/>
      <c r="HR225" s="27"/>
      <c r="HS225" s="27"/>
      <c r="HT225" s="27"/>
      <c r="HU225" s="27"/>
      <c r="HV225" s="27"/>
      <c r="HW225" s="27"/>
      <c r="HX225" s="27"/>
      <c r="HY225" s="27"/>
      <c r="HZ225" s="27"/>
      <c r="IA225" s="27"/>
      <c r="IB225" s="27"/>
      <c r="IC225" s="27"/>
      <c r="ID225" s="27"/>
      <c r="IE225" s="27"/>
      <c r="IF225" s="27"/>
      <c r="IG225" s="27"/>
      <c r="IH225" s="27"/>
      <c r="II225" s="27"/>
      <c r="IJ225" s="27"/>
      <c r="IK225" s="27"/>
      <c r="IL225" s="27"/>
      <c r="IM225" s="27"/>
      <c r="IN225" s="27"/>
      <c r="IO225" s="27"/>
      <c r="IP225" s="27"/>
      <c r="IQ225" s="27"/>
    </row>
    <row r="226" spans="1:251" s="32" customFormat="1" ht="25.5" customHeight="1" x14ac:dyDescent="0.2">
      <c r="A226" s="139"/>
      <c r="B226" s="29" t="s">
        <v>303</v>
      </c>
      <c r="C226" s="29" t="s">
        <v>304</v>
      </c>
      <c r="D226" s="30" t="s">
        <v>387</v>
      </c>
      <c r="E226" s="31" t="s">
        <v>293</v>
      </c>
      <c r="F226" s="30" t="s">
        <v>388</v>
      </c>
      <c r="G226" s="31" t="s">
        <v>293</v>
      </c>
      <c r="H226" s="30" t="s">
        <v>387</v>
      </c>
      <c r="I226" s="31" t="s">
        <v>293</v>
      </c>
      <c r="J226" s="30" t="s">
        <v>389</v>
      </c>
      <c r="K226" s="31" t="s">
        <v>293</v>
      </c>
      <c r="L226" s="30" t="s">
        <v>389</v>
      </c>
      <c r="M226" s="31" t="s">
        <v>293</v>
      </c>
      <c r="N226" s="30" t="s">
        <v>387</v>
      </c>
      <c r="O226" s="31" t="s">
        <v>293</v>
      </c>
      <c r="P226" s="30" t="s">
        <v>389</v>
      </c>
      <c r="Q226" s="31" t="s">
        <v>293</v>
      </c>
      <c r="R226" s="30" t="s">
        <v>388</v>
      </c>
      <c r="S226" s="31" t="s">
        <v>293</v>
      </c>
      <c r="T226" s="30" t="s">
        <v>388</v>
      </c>
      <c r="U226" s="31" t="s">
        <v>293</v>
      </c>
      <c r="V226" s="30" t="s">
        <v>390</v>
      </c>
      <c r="W226" s="31" t="s">
        <v>293</v>
      </c>
    </row>
    <row r="227" spans="1:251" ht="18" x14ac:dyDescent="0.25">
      <c r="A227" s="33" t="s">
        <v>321</v>
      </c>
      <c r="B227" s="33"/>
      <c r="C227" s="33"/>
      <c r="D227" s="33"/>
      <c r="E227" s="45"/>
      <c r="F227" s="33"/>
      <c r="G227" s="45"/>
      <c r="H227" s="33"/>
      <c r="I227" s="45"/>
      <c r="J227" s="33"/>
      <c r="K227" s="45"/>
      <c r="L227" s="33"/>
      <c r="M227" s="45"/>
      <c r="N227" s="33"/>
      <c r="O227" s="45"/>
      <c r="P227" s="33"/>
      <c r="Q227" s="45"/>
      <c r="R227" s="33"/>
      <c r="S227" s="45"/>
      <c r="T227" s="33"/>
      <c r="U227" s="45"/>
      <c r="V227" s="33"/>
      <c r="W227" s="45"/>
    </row>
    <row r="228" spans="1:251" x14ac:dyDescent="0.2">
      <c r="A228" s="34" t="s">
        <v>126</v>
      </c>
      <c r="B228" s="37">
        <v>251</v>
      </c>
      <c r="C228" s="37">
        <v>251</v>
      </c>
      <c r="D228" s="38">
        <v>230</v>
      </c>
      <c r="E228" s="39">
        <v>91.633466135458164</v>
      </c>
      <c r="F228" s="38">
        <v>223</v>
      </c>
      <c r="G228" s="39">
        <v>88.844621513944219</v>
      </c>
      <c r="H228" s="38">
        <v>229</v>
      </c>
      <c r="I228" s="39">
        <v>91.235059760956176</v>
      </c>
      <c r="J228" s="38">
        <v>224</v>
      </c>
      <c r="K228" s="39">
        <v>89.243027888446221</v>
      </c>
      <c r="L228" s="38">
        <v>223</v>
      </c>
      <c r="M228" s="39">
        <v>88.844621513944219</v>
      </c>
      <c r="N228" s="38">
        <v>228</v>
      </c>
      <c r="O228" s="39">
        <v>90.836653386454188</v>
      </c>
      <c r="P228" s="38">
        <v>218</v>
      </c>
      <c r="Q228" s="39">
        <v>86.852589641434264</v>
      </c>
      <c r="R228" s="38">
        <v>226</v>
      </c>
      <c r="S228" s="39">
        <v>90.039840637450197</v>
      </c>
      <c r="T228" s="38">
        <v>227</v>
      </c>
      <c r="U228" s="39">
        <v>90.438247011952186</v>
      </c>
      <c r="V228" s="38">
        <v>215</v>
      </c>
      <c r="W228" s="39">
        <v>85.657370517928285</v>
      </c>
    </row>
    <row r="229" spans="1:251" x14ac:dyDescent="0.2">
      <c r="A229" s="34" t="s">
        <v>128</v>
      </c>
      <c r="B229" s="37">
        <v>799</v>
      </c>
      <c r="C229" s="37">
        <v>799</v>
      </c>
      <c r="D229" s="38">
        <v>715</v>
      </c>
      <c r="E229" s="39">
        <v>89.486858573216523</v>
      </c>
      <c r="F229" s="38">
        <v>688</v>
      </c>
      <c r="G229" s="39">
        <v>86.107634543178975</v>
      </c>
      <c r="H229" s="38">
        <v>707</v>
      </c>
      <c r="I229" s="39">
        <v>88.485607008760951</v>
      </c>
      <c r="J229" s="38">
        <v>695</v>
      </c>
      <c r="K229" s="39">
        <v>86.983729662077593</v>
      </c>
      <c r="L229" s="38">
        <v>684</v>
      </c>
      <c r="M229" s="39">
        <v>85.607008760951189</v>
      </c>
      <c r="N229" s="38">
        <v>709</v>
      </c>
      <c r="O229" s="39">
        <v>88.735919899874844</v>
      </c>
      <c r="P229" s="38">
        <v>689</v>
      </c>
      <c r="Q229" s="39">
        <v>86.232790988735914</v>
      </c>
      <c r="R229" s="38">
        <v>705</v>
      </c>
      <c r="S229" s="39">
        <v>88.235294117647058</v>
      </c>
      <c r="T229" s="38">
        <v>699</v>
      </c>
      <c r="U229" s="39">
        <v>87.484355444305379</v>
      </c>
      <c r="V229" s="38">
        <v>652</v>
      </c>
      <c r="W229" s="39">
        <v>81.602002503128915</v>
      </c>
    </row>
    <row r="230" spans="1:251" x14ac:dyDescent="0.2">
      <c r="A230" s="34" t="s">
        <v>129</v>
      </c>
      <c r="B230" s="37">
        <v>8069</v>
      </c>
      <c r="C230" s="37">
        <v>8069</v>
      </c>
      <c r="D230" s="38">
        <v>6883</v>
      </c>
      <c r="E230" s="39">
        <v>85.301772214648651</v>
      </c>
      <c r="F230" s="38">
        <v>6512</v>
      </c>
      <c r="G230" s="39">
        <v>80.703928615689676</v>
      </c>
      <c r="H230" s="38">
        <v>6715</v>
      </c>
      <c r="I230" s="39">
        <v>83.219729830214405</v>
      </c>
      <c r="J230" s="38">
        <v>6644</v>
      </c>
      <c r="K230" s="39">
        <v>82.339819060602309</v>
      </c>
      <c r="L230" s="38">
        <v>6530</v>
      </c>
      <c r="M230" s="39">
        <v>80.92700458545049</v>
      </c>
      <c r="N230" s="38">
        <v>6787</v>
      </c>
      <c r="O230" s="39">
        <v>84.112033709257659</v>
      </c>
      <c r="P230" s="38">
        <v>6417</v>
      </c>
      <c r="Q230" s="39">
        <v>79.526583219729829</v>
      </c>
      <c r="R230" s="38">
        <v>6664</v>
      </c>
      <c r="S230" s="39">
        <v>82.587681249225426</v>
      </c>
      <c r="T230" s="38">
        <v>6611</v>
      </c>
      <c r="U230" s="39">
        <v>81.930846449374144</v>
      </c>
      <c r="V230" s="38">
        <v>6147</v>
      </c>
      <c r="W230" s="39">
        <v>76.18044367331764</v>
      </c>
    </row>
    <row r="231" spans="1:251" x14ac:dyDescent="0.2">
      <c r="A231" s="34" t="s">
        <v>136</v>
      </c>
      <c r="B231" s="37">
        <v>323</v>
      </c>
      <c r="C231" s="37">
        <v>323</v>
      </c>
      <c r="D231" s="38">
        <v>281</v>
      </c>
      <c r="E231" s="39">
        <v>86.996904024767801</v>
      </c>
      <c r="F231" s="38">
        <v>264</v>
      </c>
      <c r="G231" s="39">
        <v>81.733746130030966</v>
      </c>
      <c r="H231" s="38">
        <v>276</v>
      </c>
      <c r="I231" s="39">
        <v>85.448916408668737</v>
      </c>
      <c r="J231" s="38">
        <v>269</v>
      </c>
      <c r="K231" s="39">
        <v>83.28173374613003</v>
      </c>
      <c r="L231" s="38">
        <v>267</v>
      </c>
      <c r="M231" s="39">
        <v>82.662538699690401</v>
      </c>
      <c r="N231" s="38">
        <v>280</v>
      </c>
      <c r="O231" s="39">
        <v>86.687306501547994</v>
      </c>
      <c r="P231" s="38">
        <v>265</v>
      </c>
      <c r="Q231" s="39">
        <v>82.043343653250773</v>
      </c>
      <c r="R231" s="38">
        <v>272</v>
      </c>
      <c r="S231" s="39">
        <v>84.21052631578948</v>
      </c>
      <c r="T231" s="38">
        <v>271</v>
      </c>
      <c r="U231" s="39">
        <v>83.900928792569658</v>
      </c>
      <c r="V231" s="38">
        <v>258</v>
      </c>
      <c r="W231" s="39">
        <v>79.87616099071208</v>
      </c>
    </row>
    <row r="232" spans="1:251" x14ac:dyDescent="0.2">
      <c r="A232" s="34" t="s">
        <v>153</v>
      </c>
      <c r="B232" s="37">
        <v>120</v>
      </c>
      <c r="C232" s="37">
        <v>120</v>
      </c>
      <c r="D232" s="38">
        <v>107</v>
      </c>
      <c r="E232" s="39">
        <v>89.166666666666671</v>
      </c>
      <c r="F232" s="38">
        <v>105</v>
      </c>
      <c r="G232" s="39">
        <v>87.5</v>
      </c>
      <c r="H232" s="38">
        <v>107</v>
      </c>
      <c r="I232" s="39">
        <v>89.166666666666671</v>
      </c>
      <c r="J232" s="38">
        <v>106</v>
      </c>
      <c r="K232" s="39">
        <v>88.333333333333329</v>
      </c>
      <c r="L232" s="38">
        <v>105</v>
      </c>
      <c r="M232" s="39">
        <v>87.5</v>
      </c>
      <c r="N232" s="38">
        <v>107</v>
      </c>
      <c r="O232" s="39">
        <v>89.166666666666671</v>
      </c>
      <c r="P232" s="38">
        <v>105</v>
      </c>
      <c r="Q232" s="39">
        <v>87.5</v>
      </c>
      <c r="R232" s="38">
        <v>106</v>
      </c>
      <c r="S232" s="39">
        <v>88.333333333333329</v>
      </c>
      <c r="T232" s="38">
        <v>105</v>
      </c>
      <c r="U232" s="39">
        <v>87.5</v>
      </c>
      <c r="V232" s="38">
        <v>101</v>
      </c>
      <c r="W232" s="39">
        <v>84.166666666666671</v>
      </c>
    </row>
    <row r="233" spans="1:251" x14ac:dyDescent="0.2">
      <c r="A233" s="34" t="s">
        <v>159</v>
      </c>
      <c r="B233" s="37">
        <v>340</v>
      </c>
      <c r="C233" s="37">
        <v>340</v>
      </c>
      <c r="D233" s="38">
        <v>312</v>
      </c>
      <c r="E233" s="39">
        <v>91.764705882352942</v>
      </c>
      <c r="F233" s="38">
        <v>305</v>
      </c>
      <c r="G233" s="39">
        <v>89.705882352941174</v>
      </c>
      <c r="H233" s="38">
        <v>310</v>
      </c>
      <c r="I233" s="39">
        <v>91.17647058823529</v>
      </c>
      <c r="J233" s="38">
        <v>306</v>
      </c>
      <c r="K233" s="39">
        <v>90</v>
      </c>
      <c r="L233" s="38">
        <v>305</v>
      </c>
      <c r="M233" s="39">
        <v>89.705882352941174</v>
      </c>
      <c r="N233" s="38">
        <v>308</v>
      </c>
      <c r="O233" s="39">
        <v>90.588235294117652</v>
      </c>
      <c r="P233" s="38">
        <v>302</v>
      </c>
      <c r="Q233" s="39">
        <v>88.82352941176471</v>
      </c>
      <c r="R233" s="38">
        <v>303</v>
      </c>
      <c r="S233" s="39">
        <v>89.117647058823536</v>
      </c>
      <c r="T233" s="38">
        <v>302</v>
      </c>
      <c r="U233" s="39">
        <v>88.82352941176471</v>
      </c>
      <c r="V233" s="38">
        <v>295</v>
      </c>
      <c r="W233" s="39">
        <v>86.764705882352942</v>
      </c>
    </row>
    <row r="234" spans="1:251" ht="13.5" thickBot="1" x14ac:dyDescent="0.25">
      <c r="A234" s="40" t="s">
        <v>295</v>
      </c>
      <c r="B234" s="41">
        <f>SUM(B228:B233)</f>
        <v>9902</v>
      </c>
      <c r="C234" s="41">
        <f>SUM(C228:C233)</f>
        <v>9902</v>
      </c>
      <c r="D234" s="41">
        <f>SUM(D228:D233)</f>
        <v>8528</v>
      </c>
      <c r="E234" s="42">
        <f>(D234/B234)*100</f>
        <v>86.124015350434263</v>
      </c>
      <c r="F234" s="41">
        <f>SUM(F228:F233)</f>
        <v>8097</v>
      </c>
      <c r="G234" s="42">
        <f>(F234/C234)*100</f>
        <v>81.771359321349223</v>
      </c>
      <c r="H234" s="41">
        <f>SUM(H228:H233)</f>
        <v>8344</v>
      </c>
      <c r="I234" s="42">
        <f>(H234/B234)*100</f>
        <v>84.265804887901425</v>
      </c>
      <c r="J234" s="41">
        <f>SUM(J228:J233)</f>
        <v>8244</v>
      </c>
      <c r="K234" s="42">
        <f>(J234/C234)*100</f>
        <v>83.255907897394465</v>
      </c>
      <c r="L234" s="41">
        <f>SUM(L228:L233)</f>
        <v>8114</v>
      </c>
      <c r="M234" s="42">
        <f>(L234/C234)*100</f>
        <v>81.943041809735405</v>
      </c>
      <c r="N234" s="41">
        <f>SUM(N228:N233)</f>
        <v>8419</v>
      </c>
      <c r="O234" s="42">
        <f>(N234/B234)*100</f>
        <v>85.023227630781662</v>
      </c>
      <c r="P234" s="41">
        <f>SUM(P228:P233)</f>
        <v>7996</v>
      </c>
      <c r="Q234" s="42">
        <f>(P234/C234)*100</f>
        <v>80.751363360937191</v>
      </c>
      <c r="R234" s="41">
        <f>SUM(R228:R233)</f>
        <v>8276</v>
      </c>
      <c r="S234" s="42">
        <f>(R234/C234)*100</f>
        <v>83.579074934356697</v>
      </c>
      <c r="T234" s="41">
        <f>SUM(T228:T233)</f>
        <v>8215</v>
      </c>
      <c r="U234" s="42">
        <f>(T234/C234)*100</f>
        <v>82.963037770147437</v>
      </c>
      <c r="V234" s="41">
        <f>SUM(V228:V233)</f>
        <v>7668</v>
      </c>
      <c r="W234" s="42">
        <f>(V234/C234)*100</f>
        <v>77.438901232074329</v>
      </c>
    </row>
    <row r="235" spans="1:251" s="28" customFormat="1" ht="25.5" customHeight="1" thickTop="1" x14ac:dyDescent="0.2">
      <c r="A235" s="138" t="s">
        <v>294</v>
      </c>
      <c r="B235" s="145" t="s">
        <v>449</v>
      </c>
      <c r="C235" s="146"/>
      <c r="D235" s="134" t="s">
        <v>450</v>
      </c>
      <c r="E235" s="144"/>
      <c r="F235" s="144"/>
      <c r="G235" s="135"/>
      <c r="H235" s="134" t="s">
        <v>451</v>
      </c>
      <c r="I235" s="143"/>
      <c r="J235" s="144"/>
      <c r="K235" s="142"/>
      <c r="L235" s="134" t="s">
        <v>452</v>
      </c>
      <c r="M235" s="135"/>
      <c r="N235" s="134" t="s">
        <v>453</v>
      </c>
      <c r="O235" s="143"/>
      <c r="P235" s="144"/>
      <c r="Q235" s="142"/>
      <c r="R235" s="134" t="s">
        <v>454</v>
      </c>
      <c r="S235" s="142"/>
      <c r="T235" s="134" t="s">
        <v>455</v>
      </c>
      <c r="U235" s="141"/>
      <c r="V235" s="134" t="s">
        <v>456</v>
      </c>
      <c r="W235" s="141"/>
      <c r="X235" s="27"/>
      <c r="Y235" s="27"/>
      <c r="Z235" s="27"/>
      <c r="AA235" s="27"/>
      <c r="AB235" s="27"/>
      <c r="AC235" s="27"/>
      <c r="AD235" s="27"/>
      <c r="AE235" s="27"/>
      <c r="AF235" s="27"/>
      <c r="AG235" s="27"/>
      <c r="AH235" s="27"/>
      <c r="AI235" s="27"/>
      <c r="AJ235" s="27"/>
      <c r="AK235" s="27"/>
      <c r="AL235" s="27"/>
      <c r="AM235" s="27"/>
      <c r="AN235" s="27"/>
      <c r="AO235" s="27"/>
      <c r="AP235" s="27"/>
      <c r="AQ235" s="27"/>
      <c r="AR235" s="27"/>
      <c r="AS235" s="27"/>
      <c r="AT235" s="27"/>
      <c r="AU235" s="27"/>
      <c r="AV235" s="27"/>
      <c r="AW235" s="27"/>
      <c r="AX235" s="27"/>
      <c r="AY235" s="27"/>
      <c r="AZ235" s="27"/>
      <c r="BA235" s="27"/>
      <c r="BB235" s="27"/>
      <c r="BC235" s="27"/>
      <c r="BD235" s="27"/>
      <c r="BE235" s="27"/>
      <c r="BF235" s="27"/>
      <c r="BG235" s="27"/>
      <c r="BH235" s="27"/>
      <c r="BI235" s="27"/>
      <c r="BJ235" s="27"/>
      <c r="BK235" s="27"/>
      <c r="BL235" s="27"/>
      <c r="BM235" s="27"/>
      <c r="BN235" s="27"/>
      <c r="BO235" s="27"/>
      <c r="BP235" s="27"/>
      <c r="BQ235" s="27"/>
      <c r="BR235" s="27"/>
      <c r="BS235" s="27"/>
      <c r="BT235" s="27"/>
      <c r="BU235" s="27"/>
      <c r="BV235" s="27"/>
      <c r="BW235" s="27"/>
      <c r="BX235" s="27"/>
      <c r="BY235" s="27"/>
      <c r="BZ235" s="27"/>
      <c r="CA235" s="27"/>
      <c r="CB235" s="27"/>
      <c r="CC235" s="27"/>
      <c r="CD235" s="27"/>
      <c r="CE235" s="27"/>
      <c r="CF235" s="27"/>
      <c r="CG235" s="27"/>
      <c r="CH235" s="27"/>
      <c r="CI235" s="27"/>
      <c r="CJ235" s="27"/>
      <c r="CK235" s="27"/>
      <c r="CL235" s="27"/>
      <c r="CM235" s="27"/>
      <c r="CN235" s="27"/>
      <c r="CO235" s="27"/>
      <c r="CP235" s="27"/>
      <c r="CQ235" s="27"/>
      <c r="CR235" s="27"/>
      <c r="CS235" s="27"/>
      <c r="CT235" s="27"/>
      <c r="CU235" s="27"/>
      <c r="CV235" s="27"/>
      <c r="CW235" s="27"/>
      <c r="CX235" s="27"/>
      <c r="CY235" s="27"/>
      <c r="CZ235" s="27"/>
      <c r="DA235" s="27"/>
      <c r="DB235" s="27"/>
      <c r="DC235" s="27"/>
      <c r="DD235" s="27"/>
      <c r="DE235" s="27"/>
      <c r="DF235" s="27"/>
      <c r="DG235" s="27"/>
      <c r="DH235" s="27"/>
      <c r="DI235" s="27"/>
      <c r="DJ235" s="27"/>
      <c r="DK235" s="27"/>
      <c r="DL235" s="27"/>
      <c r="DM235" s="27"/>
      <c r="DN235" s="27"/>
      <c r="DO235" s="27"/>
      <c r="DP235" s="27"/>
      <c r="DQ235" s="27"/>
      <c r="DR235" s="27"/>
      <c r="DS235" s="27"/>
      <c r="DT235" s="27"/>
      <c r="DU235" s="27"/>
      <c r="DV235" s="27"/>
      <c r="DW235" s="27"/>
      <c r="DX235" s="27"/>
      <c r="DY235" s="27"/>
      <c r="DZ235" s="27"/>
      <c r="EA235" s="27"/>
      <c r="EB235" s="27"/>
      <c r="EC235" s="27"/>
      <c r="ED235" s="27"/>
      <c r="EE235" s="27"/>
      <c r="EF235" s="27"/>
      <c r="EG235" s="27"/>
      <c r="EH235" s="27"/>
      <c r="EI235" s="27"/>
      <c r="EJ235" s="27"/>
      <c r="EK235" s="27"/>
      <c r="EL235" s="27"/>
      <c r="EM235" s="27"/>
      <c r="EN235" s="27"/>
      <c r="EO235" s="27"/>
      <c r="EP235" s="27"/>
      <c r="EQ235" s="27"/>
      <c r="ER235" s="27"/>
      <c r="ES235" s="27"/>
      <c r="ET235" s="27"/>
      <c r="EU235" s="27"/>
      <c r="EV235" s="27"/>
      <c r="EW235" s="27"/>
      <c r="EX235" s="27"/>
      <c r="EY235" s="27"/>
      <c r="EZ235" s="27"/>
      <c r="FA235" s="27"/>
      <c r="FB235" s="27"/>
      <c r="FC235" s="27"/>
      <c r="FD235" s="27"/>
      <c r="FE235" s="27"/>
      <c r="FF235" s="27"/>
      <c r="FG235" s="27"/>
      <c r="FH235" s="27"/>
      <c r="FI235" s="27"/>
      <c r="FJ235" s="27"/>
      <c r="FK235" s="27"/>
      <c r="FL235" s="27"/>
      <c r="FM235" s="27"/>
      <c r="FN235" s="27"/>
      <c r="FO235" s="27"/>
      <c r="FP235" s="27"/>
      <c r="FQ235" s="27"/>
      <c r="FR235" s="27"/>
      <c r="FS235" s="27"/>
      <c r="FT235" s="27"/>
      <c r="FU235" s="27"/>
      <c r="FV235" s="27"/>
      <c r="FW235" s="27"/>
      <c r="FX235" s="27"/>
      <c r="FY235" s="27"/>
      <c r="FZ235" s="27"/>
      <c r="GA235" s="27"/>
      <c r="GB235" s="27"/>
      <c r="GC235" s="27"/>
      <c r="GD235" s="27"/>
      <c r="GE235" s="27"/>
      <c r="GF235" s="27"/>
      <c r="GG235" s="27"/>
      <c r="GH235" s="27"/>
      <c r="GI235" s="27"/>
      <c r="GJ235" s="27"/>
      <c r="GK235" s="27"/>
      <c r="GL235" s="27"/>
      <c r="GM235" s="27"/>
      <c r="GN235" s="27"/>
      <c r="GO235" s="27"/>
      <c r="GP235" s="27"/>
      <c r="GQ235" s="27"/>
      <c r="GR235" s="27"/>
      <c r="GS235" s="27"/>
      <c r="GT235" s="27"/>
      <c r="GU235" s="27"/>
      <c r="GV235" s="27"/>
      <c r="GW235" s="27"/>
      <c r="GX235" s="27"/>
      <c r="GY235" s="27"/>
      <c r="GZ235" s="27"/>
      <c r="HA235" s="27"/>
      <c r="HB235" s="27"/>
      <c r="HC235" s="27"/>
      <c r="HD235" s="27"/>
      <c r="HE235" s="27"/>
      <c r="HF235" s="27"/>
      <c r="HG235" s="27"/>
      <c r="HH235" s="27"/>
      <c r="HI235" s="27"/>
      <c r="HJ235" s="27"/>
      <c r="HK235" s="27"/>
      <c r="HL235" s="27"/>
      <c r="HM235" s="27"/>
      <c r="HN235" s="27"/>
      <c r="HO235" s="27"/>
      <c r="HP235" s="27"/>
      <c r="HQ235" s="27"/>
      <c r="HR235" s="27"/>
      <c r="HS235" s="27"/>
      <c r="HT235" s="27"/>
      <c r="HU235" s="27"/>
      <c r="HV235" s="27"/>
      <c r="HW235" s="27"/>
      <c r="HX235" s="27"/>
      <c r="HY235" s="27"/>
      <c r="HZ235" s="27"/>
      <c r="IA235" s="27"/>
      <c r="IB235" s="27"/>
      <c r="IC235" s="27"/>
      <c r="ID235" s="27"/>
      <c r="IE235" s="27"/>
      <c r="IF235" s="27"/>
      <c r="IG235" s="27"/>
      <c r="IH235" s="27"/>
      <c r="II235" s="27"/>
      <c r="IJ235" s="27"/>
      <c r="IK235" s="27"/>
      <c r="IL235" s="27"/>
      <c r="IM235" s="27"/>
      <c r="IN235" s="27"/>
      <c r="IO235" s="27"/>
      <c r="IP235" s="27"/>
      <c r="IQ235" s="27"/>
    </row>
    <row r="236" spans="1:251" s="32" customFormat="1" ht="25.5" customHeight="1" x14ac:dyDescent="0.2">
      <c r="A236" s="139"/>
      <c r="B236" s="29" t="s">
        <v>303</v>
      </c>
      <c r="C236" s="29" t="s">
        <v>304</v>
      </c>
      <c r="D236" s="30" t="s">
        <v>387</v>
      </c>
      <c r="E236" s="31" t="s">
        <v>293</v>
      </c>
      <c r="F236" s="30" t="s">
        <v>388</v>
      </c>
      <c r="G236" s="31" t="s">
        <v>293</v>
      </c>
      <c r="H236" s="30" t="s">
        <v>387</v>
      </c>
      <c r="I236" s="31" t="s">
        <v>293</v>
      </c>
      <c r="J236" s="30" t="s">
        <v>389</v>
      </c>
      <c r="K236" s="31" t="s">
        <v>293</v>
      </c>
      <c r="L236" s="30" t="s">
        <v>389</v>
      </c>
      <c r="M236" s="31" t="s">
        <v>293</v>
      </c>
      <c r="N236" s="30" t="s">
        <v>387</v>
      </c>
      <c r="O236" s="31" t="s">
        <v>293</v>
      </c>
      <c r="P236" s="30" t="s">
        <v>389</v>
      </c>
      <c r="Q236" s="31" t="s">
        <v>293</v>
      </c>
      <c r="R236" s="30" t="s">
        <v>388</v>
      </c>
      <c r="S236" s="31" t="s">
        <v>293</v>
      </c>
      <c r="T236" s="30" t="s">
        <v>388</v>
      </c>
      <c r="U236" s="31" t="s">
        <v>293</v>
      </c>
      <c r="V236" s="30" t="s">
        <v>390</v>
      </c>
      <c r="W236" s="31" t="s">
        <v>293</v>
      </c>
    </row>
    <row r="237" spans="1:251" ht="18" x14ac:dyDescent="0.25">
      <c r="A237" s="33" t="s">
        <v>322</v>
      </c>
      <c r="B237" s="33"/>
      <c r="C237" s="33"/>
      <c r="D237" s="33"/>
      <c r="E237" s="45"/>
      <c r="F237" s="33"/>
      <c r="G237" s="45"/>
      <c r="H237" s="33"/>
      <c r="I237" s="45"/>
      <c r="J237" s="33"/>
      <c r="K237" s="45"/>
      <c r="L237" s="33"/>
      <c r="M237" s="45"/>
      <c r="N237" s="33"/>
      <c r="O237" s="45"/>
      <c r="P237" s="33"/>
      <c r="Q237" s="45"/>
      <c r="R237" s="33"/>
      <c r="S237" s="45"/>
      <c r="T237" s="33"/>
      <c r="U237" s="45"/>
      <c r="V237" s="33"/>
      <c r="W237" s="45"/>
    </row>
    <row r="238" spans="1:251" x14ac:dyDescent="0.2">
      <c r="A238" s="34" t="s">
        <v>132</v>
      </c>
      <c r="B238" s="37">
        <v>136</v>
      </c>
      <c r="C238" s="37">
        <v>136</v>
      </c>
      <c r="D238" s="38">
        <v>119</v>
      </c>
      <c r="E238" s="39">
        <v>87.5</v>
      </c>
      <c r="F238" s="38">
        <v>112</v>
      </c>
      <c r="G238" s="39">
        <v>82.352941176470594</v>
      </c>
      <c r="H238" s="38">
        <v>116</v>
      </c>
      <c r="I238" s="39">
        <v>85.294117647058826</v>
      </c>
      <c r="J238" s="38">
        <v>115</v>
      </c>
      <c r="K238" s="39">
        <v>84.558823529411768</v>
      </c>
      <c r="L238" s="38">
        <v>113</v>
      </c>
      <c r="M238" s="39">
        <v>83.088235294117652</v>
      </c>
      <c r="N238" s="38">
        <v>117</v>
      </c>
      <c r="O238" s="39">
        <v>86.029411764705884</v>
      </c>
      <c r="P238" s="38">
        <v>111</v>
      </c>
      <c r="Q238" s="39">
        <v>81.617647058823536</v>
      </c>
      <c r="R238" s="38">
        <v>112</v>
      </c>
      <c r="S238" s="39">
        <v>82.352941176470594</v>
      </c>
      <c r="T238" s="38">
        <v>112</v>
      </c>
      <c r="U238" s="39">
        <v>82.352941176470594</v>
      </c>
      <c r="V238" s="38">
        <v>107</v>
      </c>
      <c r="W238" s="39">
        <v>78.67647058823529</v>
      </c>
    </row>
    <row r="239" spans="1:251" x14ac:dyDescent="0.2">
      <c r="A239" s="34" t="s">
        <v>350</v>
      </c>
      <c r="B239" s="37">
        <v>647</v>
      </c>
      <c r="C239" s="37">
        <v>647</v>
      </c>
      <c r="D239" s="38">
        <v>592</v>
      </c>
      <c r="E239" s="39">
        <v>91.499227202472952</v>
      </c>
      <c r="F239" s="38">
        <v>587</v>
      </c>
      <c r="G239" s="39">
        <v>90.726429675425038</v>
      </c>
      <c r="H239" s="38">
        <v>588</v>
      </c>
      <c r="I239" s="39">
        <v>90.880989180834618</v>
      </c>
      <c r="J239" s="38">
        <v>588</v>
      </c>
      <c r="K239" s="39">
        <v>90.880989180834618</v>
      </c>
      <c r="L239" s="38">
        <v>588</v>
      </c>
      <c r="M239" s="39">
        <v>90.880989180834618</v>
      </c>
      <c r="N239" s="38">
        <v>590</v>
      </c>
      <c r="O239" s="39">
        <v>91.190108191653792</v>
      </c>
      <c r="P239" s="38">
        <v>587</v>
      </c>
      <c r="Q239" s="39">
        <v>90.726429675425038</v>
      </c>
      <c r="R239" s="38">
        <v>589</v>
      </c>
      <c r="S239" s="39">
        <v>91.035548686244198</v>
      </c>
      <c r="T239" s="38">
        <v>587</v>
      </c>
      <c r="U239" s="39">
        <v>90.726429675425038</v>
      </c>
      <c r="V239" s="38">
        <v>579</v>
      </c>
      <c r="W239" s="39">
        <v>89.489953632148371</v>
      </c>
    </row>
    <row r="240" spans="1:251" x14ac:dyDescent="0.2">
      <c r="A240" s="34" t="s">
        <v>145</v>
      </c>
      <c r="B240" s="37">
        <v>893</v>
      </c>
      <c r="C240" s="37">
        <v>893</v>
      </c>
      <c r="D240" s="38">
        <v>817</v>
      </c>
      <c r="E240" s="39">
        <v>91.489361702127653</v>
      </c>
      <c r="F240" s="38">
        <v>793</v>
      </c>
      <c r="G240" s="39">
        <v>88.801791713325869</v>
      </c>
      <c r="H240" s="38">
        <v>806</v>
      </c>
      <c r="I240" s="39">
        <v>90.257558790593507</v>
      </c>
      <c r="J240" s="38">
        <v>800</v>
      </c>
      <c r="K240" s="39">
        <v>89.585666293393061</v>
      </c>
      <c r="L240" s="38">
        <v>794</v>
      </c>
      <c r="M240" s="39">
        <v>88.913773796192615</v>
      </c>
      <c r="N240" s="38">
        <v>813</v>
      </c>
      <c r="O240" s="39">
        <v>91.041433370660698</v>
      </c>
      <c r="P240" s="38">
        <v>794</v>
      </c>
      <c r="Q240" s="39">
        <v>88.913773796192615</v>
      </c>
      <c r="R240" s="38">
        <v>804</v>
      </c>
      <c r="S240" s="39">
        <v>90.033594624860029</v>
      </c>
      <c r="T240" s="38">
        <v>805</v>
      </c>
      <c r="U240" s="39">
        <v>90.145576707726761</v>
      </c>
      <c r="V240" s="38">
        <v>778</v>
      </c>
      <c r="W240" s="39">
        <v>87.122060470324755</v>
      </c>
    </row>
    <row r="241" spans="1:251" x14ac:dyDescent="0.2">
      <c r="A241" s="34" t="s">
        <v>147</v>
      </c>
      <c r="B241" s="37">
        <v>384</v>
      </c>
      <c r="C241" s="37">
        <v>384</v>
      </c>
      <c r="D241" s="38">
        <v>336</v>
      </c>
      <c r="E241" s="39">
        <v>87.5</v>
      </c>
      <c r="F241" s="38">
        <v>326</v>
      </c>
      <c r="G241" s="39">
        <v>84.895833333333329</v>
      </c>
      <c r="H241" s="38">
        <v>331</v>
      </c>
      <c r="I241" s="39">
        <v>86.197916666666671</v>
      </c>
      <c r="J241" s="38">
        <v>329</v>
      </c>
      <c r="K241" s="39">
        <v>85.677083333333329</v>
      </c>
      <c r="L241" s="38">
        <v>325</v>
      </c>
      <c r="M241" s="39">
        <v>84.635416666666671</v>
      </c>
      <c r="N241" s="38">
        <v>332</v>
      </c>
      <c r="O241" s="39">
        <v>86.458333333333329</v>
      </c>
      <c r="P241" s="38">
        <v>325</v>
      </c>
      <c r="Q241" s="39">
        <v>84.635416666666671</v>
      </c>
      <c r="R241" s="38">
        <v>330</v>
      </c>
      <c r="S241" s="39">
        <v>85.9375</v>
      </c>
      <c r="T241" s="38">
        <v>329</v>
      </c>
      <c r="U241" s="39">
        <v>85.677083333333329</v>
      </c>
      <c r="V241" s="38">
        <v>316</v>
      </c>
      <c r="W241" s="39">
        <v>82.291666666666671</v>
      </c>
    </row>
    <row r="242" spans="1:251" x14ac:dyDescent="0.2">
      <c r="A242" s="34" t="s">
        <v>149</v>
      </c>
      <c r="B242" s="37">
        <v>82</v>
      </c>
      <c r="C242" s="37">
        <v>82</v>
      </c>
      <c r="D242" s="38">
        <v>75</v>
      </c>
      <c r="E242" s="39">
        <v>91.463414634146346</v>
      </c>
      <c r="F242" s="38">
        <v>74</v>
      </c>
      <c r="G242" s="39">
        <v>90.243902439024396</v>
      </c>
      <c r="H242" s="38">
        <v>75</v>
      </c>
      <c r="I242" s="39">
        <v>91.463414634146346</v>
      </c>
      <c r="J242" s="38">
        <v>74</v>
      </c>
      <c r="K242" s="39">
        <v>90.243902439024396</v>
      </c>
      <c r="L242" s="38">
        <v>74</v>
      </c>
      <c r="M242" s="39">
        <v>90.243902439024396</v>
      </c>
      <c r="N242" s="38">
        <v>75</v>
      </c>
      <c r="O242" s="39">
        <v>91.463414634146346</v>
      </c>
      <c r="P242" s="38">
        <v>73</v>
      </c>
      <c r="Q242" s="39">
        <v>89.024390243902445</v>
      </c>
      <c r="R242" s="38">
        <v>75</v>
      </c>
      <c r="S242" s="39">
        <v>91.463414634146346</v>
      </c>
      <c r="T242" s="38">
        <v>75</v>
      </c>
      <c r="U242" s="39">
        <v>91.463414634146346</v>
      </c>
      <c r="V242" s="38">
        <v>73</v>
      </c>
      <c r="W242" s="39">
        <v>89.024390243902445</v>
      </c>
    </row>
    <row r="243" spans="1:251" x14ac:dyDescent="0.2">
      <c r="A243" s="34" t="s">
        <v>162</v>
      </c>
      <c r="B243" s="37">
        <v>227</v>
      </c>
      <c r="C243" s="37">
        <v>227</v>
      </c>
      <c r="D243" s="38">
        <v>210</v>
      </c>
      <c r="E243" s="39">
        <v>92.511013215859037</v>
      </c>
      <c r="F243" s="38">
        <v>204</v>
      </c>
      <c r="G243" s="39">
        <v>89.867841409691636</v>
      </c>
      <c r="H243" s="38">
        <v>208</v>
      </c>
      <c r="I243" s="39">
        <v>91.629955947136565</v>
      </c>
      <c r="J243" s="38">
        <v>204</v>
      </c>
      <c r="K243" s="39">
        <v>89.867841409691636</v>
      </c>
      <c r="L243" s="38">
        <v>204</v>
      </c>
      <c r="M243" s="39">
        <v>89.867841409691636</v>
      </c>
      <c r="N243" s="38">
        <v>209</v>
      </c>
      <c r="O243" s="39">
        <v>92.070484581497794</v>
      </c>
      <c r="P243" s="38">
        <v>202</v>
      </c>
      <c r="Q243" s="39">
        <v>88.986784140969164</v>
      </c>
      <c r="R243" s="38">
        <v>207</v>
      </c>
      <c r="S243" s="39">
        <v>91.189427312775337</v>
      </c>
      <c r="T243" s="38">
        <v>208</v>
      </c>
      <c r="U243" s="39">
        <v>91.629955947136565</v>
      </c>
      <c r="V243" s="38">
        <v>201</v>
      </c>
      <c r="W243" s="39">
        <v>88.546255506607935</v>
      </c>
    </row>
    <row r="244" spans="1:251" ht="13.5" thickBot="1" x14ac:dyDescent="0.25">
      <c r="A244" s="40" t="s">
        <v>295</v>
      </c>
      <c r="B244" s="41">
        <f>SUM(B238:B243)</f>
        <v>2369</v>
      </c>
      <c r="C244" s="41">
        <f>SUM(C238:C243)</f>
        <v>2369</v>
      </c>
      <c r="D244" s="41">
        <f>SUM(D238:D243)</f>
        <v>2149</v>
      </c>
      <c r="E244" s="42">
        <f>(D244/B244)*100</f>
        <v>90.71338117349093</v>
      </c>
      <c r="F244" s="41">
        <f>SUM(F238:F243)</f>
        <v>2096</v>
      </c>
      <c r="G244" s="42">
        <f>(F244/C244)*100</f>
        <v>88.476150274377375</v>
      </c>
      <c r="H244" s="41">
        <f>SUM(H238:H243)</f>
        <v>2124</v>
      </c>
      <c r="I244" s="42">
        <f>(H244/B244)*100</f>
        <v>89.658083579569436</v>
      </c>
      <c r="J244" s="41">
        <f>SUM(J238:J243)</f>
        <v>2110</v>
      </c>
      <c r="K244" s="42">
        <f>(J244/C244)*100</f>
        <v>89.067116926973412</v>
      </c>
      <c r="L244" s="41">
        <f>SUM(L238:L243)</f>
        <v>2098</v>
      </c>
      <c r="M244" s="42">
        <f>(L244/C244)*100</f>
        <v>88.56057408189109</v>
      </c>
      <c r="N244" s="41">
        <f>SUM(N238:N243)</f>
        <v>2136</v>
      </c>
      <c r="O244" s="42">
        <f>(N244/B244)*100</f>
        <v>90.164626424651743</v>
      </c>
      <c r="P244" s="41">
        <f>SUM(P238:P243)</f>
        <v>2092</v>
      </c>
      <c r="Q244" s="42">
        <f>(P244/C244)*100</f>
        <v>88.307302659349943</v>
      </c>
      <c r="R244" s="41">
        <f>SUM(R238:R243)</f>
        <v>2117</v>
      </c>
      <c r="S244" s="42">
        <f>(R244/C244)*100</f>
        <v>89.362600253271424</v>
      </c>
      <c r="T244" s="41">
        <f>SUM(T238:T243)</f>
        <v>2116</v>
      </c>
      <c r="U244" s="42">
        <f>(T244/C244)*100</f>
        <v>89.320388349514573</v>
      </c>
      <c r="V244" s="41">
        <f>SUM(V238:V243)</f>
        <v>2054</v>
      </c>
      <c r="W244" s="42">
        <f>(V244/C244)*100</f>
        <v>86.703250316589276</v>
      </c>
    </row>
    <row r="245" spans="1:251" s="28" customFormat="1" ht="25.5" customHeight="1" thickTop="1" x14ac:dyDescent="0.2">
      <c r="A245" s="138" t="s">
        <v>294</v>
      </c>
      <c r="B245" s="145" t="s">
        <v>449</v>
      </c>
      <c r="C245" s="146"/>
      <c r="D245" s="134" t="s">
        <v>450</v>
      </c>
      <c r="E245" s="144"/>
      <c r="F245" s="144"/>
      <c r="G245" s="135"/>
      <c r="H245" s="134" t="s">
        <v>451</v>
      </c>
      <c r="I245" s="143"/>
      <c r="J245" s="144"/>
      <c r="K245" s="142"/>
      <c r="L245" s="134" t="s">
        <v>452</v>
      </c>
      <c r="M245" s="135"/>
      <c r="N245" s="134" t="s">
        <v>453</v>
      </c>
      <c r="O245" s="143"/>
      <c r="P245" s="144"/>
      <c r="Q245" s="142"/>
      <c r="R245" s="134" t="s">
        <v>454</v>
      </c>
      <c r="S245" s="142"/>
      <c r="T245" s="134" t="s">
        <v>455</v>
      </c>
      <c r="U245" s="141"/>
      <c r="V245" s="134" t="s">
        <v>456</v>
      </c>
      <c r="W245" s="141"/>
      <c r="X245" s="27"/>
      <c r="Y245" s="27"/>
      <c r="Z245" s="27"/>
      <c r="AA245" s="27"/>
      <c r="AB245" s="27"/>
      <c r="AC245" s="27"/>
      <c r="AD245" s="27"/>
      <c r="AE245" s="27"/>
      <c r="AF245" s="27"/>
      <c r="AG245" s="27"/>
      <c r="AH245" s="27"/>
      <c r="AI245" s="27"/>
      <c r="AJ245" s="27"/>
      <c r="AK245" s="27"/>
      <c r="AL245" s="27"/>
      <c r="AM245" s="27"/>
      <c r="AN245" s="27"/>
      <c r="AO245" s="27"/>
      <c r="AP245" s="27"/>
      <c r="AQ245" s="27"/>
      <c r="AR245" s="27"/>
      <c r="AS245" s="27"/>
      <c r="AT245" s="27"/>
      <c r="AU245" s="27"/>
      <c r="AV245" s="27"/>
      <c r="AW245" s="27"/>
      <c r="AX245" s="27"/>
      <c r="AY245" s="27"/>
      <c r="AZ245" s="27"/>
      <c r="BA245" s="27"/>
      <c r="BB245" s="27"/>
      <c r="BC245" s="27"/>
      <c r="BD245" s="27"/>
      <c r="BE245" s="27"/>
      <c r="BF245" s="27"/>
      <c r="BG245" s="27"/>
      <c r="BH245" s="27"/>
      <c r="BI245" s="27"/>
      <c r="BJ245" s="27"/>
      <c r="BK245" s="27"/>
      <c r="BL245" s="27"/>
      <c r="BM245" s="27"/>
      <c r="BN245" s="27"/>
      <c r="BO245" s="27"/>
      <c r="BP245" s="27"/>
      <c r="BQ245" s="27"/>
      <c r="BR245" s="27"/>
      <c r="BS245" s="27"/>
      <c r="BT245" s="27"/>
      <c r="BU245" s="27"/>
      <c r="BV245" s="27"/>
      <c r="BW245" s="27"/>
      <c r="BX245" s="27"/>
      <c r="BY245" s="27"/>
      <c r="BZ245" s="27"/>
      <c r="CA245" s="27"/>
      <c r="CB245" s="27"/>
      <c r="CC245" s="27"/>
      <c r="CD245" s="27"/>
      <c r="CE245" s="27"/>
      <c r="CF245" s="27"/>
      <c r="CG245" s="27"/>
      <c r="CH245" s="27"/>
      <c r="CI245" s="27"/>
      <c r="CJ245" s="27"/>
      <c r="CK245" s="27"/>
      <c r="CL245" s="27"/>
      <c r="CM245" s="27"/>
      <c r="CN245" s="27"/>
      <c r="CO245" s="27"/>
      <c r="CP245" s="27"/>
      <c r="CQ245" s="27"/>
      <c r="CR245" s="27"/>
      <c r="CS245" s="27"/>
      <c r="CT245" s="27"/>
      <c r="CU245" s="27"/>
      <c r="CV245" s="27"/>
      <c r="CW245" s="27"/>
      <c r="CX245" s="27"/>
      <c r="CY245" s="27"/>
      <c r="CZ245" s="27"/>
      <c r="DA245" s="27"/>
      <c r="DB245" s="27"/>
      <c r="DC245" s="27"/>
      <c r="DD245" s="27"/>
      <c r="DE245" s="27"/>
      <c r="DF245" s="27"/>
      <c r="DG245" s="27"/>
      <c r="DH245" s="27"/>
      <c r="DI245" s="27"/>
      <c r="DJ245" s="27"/>
      <c r="DK245" s="27"/>
      <c r="DL245" s="27"/>
      <c r="DM245" s="27"/>
      <c r="DN245" s="27"/>
      <c r="DO245" s="27"/>
      <c r="DP245" s="27"/>
      <c r="DQ245" s="27"/>
      <c r="DR245" s="27"/>
      <c r="DS245" s="27"/>
      <c r="DT245" s="27"/>
      <c r="DU245" s="27"/>
      <c r="DV245" s="27"/>
      <c r="DW245" s="27"/>
      <c r="DX245" s="27"/>
      <c r="DY245" s="27"/>
      <c r="DZ245" s="27"/>
      <c r="EA245" s="27"/>
      <c r="EB245" s="27"/>
      <c r="EC245" s="27"/>
      <c r="ED245" s="27"/>
      <c r="EE245" s="27"/>
      <c r="EF245" s="27"/>
      <c r="EG245" s="27"/>
      <c r="EH245" s="27"/>
      <c r="EI245" s="27"/>
      <c r="EJ245" s="27"/>
      <c r="EK245" s="27"/>
      <c r="EL245" s="27"/>
      <c r="EM245" s="27"/>
      <c r="EN245" s="27"/>
      <c r="EO245" s="27"/>
      <c r="EP245" s="27"/>
      <c r="EQ245" s="27"/>
      <c r="ER245" s="27"/>
      <c r="ES245" s="27"/>
      <c r="ET245" s="27"/>
      <c r="EU245" s="27"/>
      <c r="EV245" s="27"/>
      <c r="EW245" s="27"/>
      <c r="EX245" s="27"/>
      <c r="EY245" s="27"/>
      <c r="EZ245" s="27"/>
      <c r="FA245" s="27"/>
      <c r="FB245" s="27"/>
      <c r="FC245" s="27"/>
      <c r="FD245" s="27"/>
      <c r="FE245" s="27"/>
      <c r="FF245" s="27"/>
      <c r="FG245" s="27"/>
      <c r="FH245" s="27"/>
      <c r="FI245" s="27"/>
      <c r="FJ245" s="27"/>
      <c r="FK245" s="27"/>
      <c r="FL245" s="27"/>
      <c r="FM245" s="27"/>
      <c r="FN245" s="27"/>
      <c r="FO245" s="27"/>
      <c r="FP245" s="27"/>
      <c r="FQ245" s="27"/>
      <c r="FR245" s="27"/>
      <c r="FS245" s="27"/>
      <c r="FT245" s="27"/>
      <c r="FU245" s="27"/>
      <c r="FV245" s="27"/>
      <c r="FW245" s="27"/>
      <c r="FX245" s="27"/>
      <c r="FY245" s="27"/>
      <c r="FZ245" s="27"/>
      <c r="GA245" s="27"/>
      <c r="GB245" s="27"/>
      <c r="GC245" s="27"/>
      <c r="GD245" s="27"/>
      <c r="GE245" s="27"/>
      <c r="GF245" s="27"/>
      <c r="GG245" s="27"/>
      <c r="GH245" s="27"/>
      <c r="GI245" s="27"/>
      <c r="GJ245" s="27"/>
      <c r="GK245" s="27"/>
      <c r="GL245" s="27"/>
      <c r="GM245" s="27"/>
      <c r="GN245" s="27"/>
      <c r="GO245" s="27"/>
      <c r="GP245" s="27"/>
      <c r="GQ245" s="27"/>
      <c r="GR245" s="27"/>
      <c r="GS245" s="27"/>
      <c r="GT245" s="27"/>
      <c r="GU245" s="27"/>
      <c r="GV245" s="27"/>
      <c r="GW245" s="27"/>
      <c r="GX245" s="27"/>
      <c r="GY245" s="27"/>
      <c r="GZ245" s="27"/>
      <c r="HA245" s="27"/>
      <c r="HB245" s="27"/>
      <c r="HC245" s="27"/>
      <c r="HD245" s="27"/>
      <c r="HE245" s="27"/>
      <c r="HF245" s="27"/>
      <c r="HG245" s="27"/>
      <c r="HH245" s="27"/>
      <c r="HI245" s="27"/>
      <c r="HJ245" s="27"/>
      <c r="HK245" s="27"/>
      <c r="HL245" s="27"/>
      <c r="HM245" s="27"/>
      <c r="HN245" s="27"/>
      <c r="HO245" s="27"/>
      <c r="HP245" s="27"/>
      <c r="HQ245" s="27"/>
      <c r="HR245" s="27"/>
      <c r="HS245" s="27"/>
      <c r="HT245" s="27"/>
      <c r="HU245" s="27"/>
      <c r="HV245" s="27"/>
      <c r="HW245" s="27"/>
      <c r="HX245" s="27"/>
      <c r="HY245" s="27"/>
      <c r="HZ245" s="27"/>
      <c r="IA245" s="27"/>
      <c r="IB245" s="27"/>
      <c r="IC245" s="27"/>
      <c r="ID245" s="27"/>
      <c r="IE245" s="27"/>
      <c r="IF245" s="27"/>
      <c r="IG245" s="27"/>
      <c r="IH245" s="27"/>
      <c r="II245" s="27"/>
      <c r="IJ245" s="27"/>
      <c r="IK245" s="27"/>
      <c r="IL245" s="27"/>
      <c r="IM245" s="27"/>
      <c r="IN245" s="27"/>
      <c r="IO245" s="27"/>
      <c r="IP245" s="27"/>
      <c r="IQ245" s="27"/>
    </row>
    <row r="246" spans="1:251" s="32" customFormat="1" ht="25.5" customHeight="1" x14ac:dyDescent="0.2">
      <c r="A246" s="139"/>
      <c r="B246" s="29" t="s">
        <v>303</v>
      </c>
      <c r="C246" s="29" t="s">
        <v>304</v>
      </c>
      <c r="D246" s="30" t="s">
        <v>387</v>
      </c>
      <c r="E246" s="31" t="s">
        <v>293</v>
      </c>
      <c r="F246" s="30" t="s">
        <v>388</v>
      </c>
      <c r="G246" s="31" t="s">
        <v>293</v>
      </c>
      <c r="H246" s="30" t="s">
        <v>387</v>
      </c>
      <c r="I246" s="31" t="s">
        <v>293</v>
      </c>
      <c r="J246" s="30" t="s">
        <v>389</v>
      </c>
      <c r="K246" s="31" t="s">
        <v>293</v>
      </c>
      <c r="L246" s="30" t="s">
        <v>389</v>
      </c>
      <c r="M246" s="31" t="s">
        <v>293</v>
      </c>
      <c r="N246" s="30" t="s">
        <v>387</v>
      </c>
      <c r="O246" s="31" t="s">
        <v>293</v>
      </c>
      <c r="P246" s="30" t="s">
        <v>389</v>
      </c>
      <c r="Q246" s="31" t="s">
        <v>293</v>
      </c>
      <c r="R246" s="30" t="s">
        <v>388</v>
      </c>
      <c r="S246" s="31" t="s">
        <v>293</v>
      </c>
      <c r="T246" s="30" t="s">
        <v>388</v>
      </c>
      <c r="U246" s="31" t="s">
        <v>293</v>
      </c>
      <c r="V246" s="30" t="s">
        <v>390</v>
      </c>
      <c r="W246" s="31" t="s">
        <v>293</v>
      </c>
    </row>
    <row r="247" spans="1:251" ht="18" x14ac:dyDescent="0.25">
      <c r="A247" s="33" t="s">
        <v>323</v>
      </c>
      <c r="B247" s="33"/>
      <c r="C247" s="33"/>
      <c r="D247" s="33"/>
      <c r="E247" s="45"/>
      <c r="F247" s="33"/>
      <c r="G247" s="45"/>
      <c r="H247" s="33"/>
      <c r="I247" s="45"/>
      <c r="J247" s="33"/>
      <c r="K247" s="45"/>
      <c r="L247" s="33"/>
      <c r="M247" s="45"/>
      <c r="N247" s="33"/>
      <c r="O247" s="45"/>
      <c r="P247" s="33"/>
      <c r="Q247" s="45"/>
      <c r="R247" s="33"/>
      <c r="S247" s="45"/>
      <c r="T247" s="33"/>
      <c r="U247" s="45"/>
      <c r="V247" s="33"/>
      <c r="W247" s="45"/>
    </row>
    <row r="248" spans="1:251" x14ac:dyDescent="0.2">
      <c r="A248" s="34" t="s">
        <v>138</v>
      </c>
      <c r="B248" s="37">
        <v>346</v>
      </c>
      <c r="C248" s="46">
        <v>346</v>
      </c>
      <c r="D248" s="38">
        <v>307</v>
      </c>
      <c r="E248" s="39">
        <v>88.728323699421964</v>
      </c>
      <c r="F248" s="38">
        <v>302</v>
      </c>
      <c r="G248" s="39">
        <v>87.283236994219649</v>
      </c>
      <c r="H248" s="38">
        <v>301</v>
      </c>
      <c r="I248" s="39">
        <v>86.994219653179186</v>
      </c>
      <c r="J248" s="38">
        <v>303</v>
      </c>
      <c r="K248" s="39">
        <v>87.572254335260112</v>
      </c>
      <c r="L248" s="38">
        <v>301</v>
      </c>
      <c r="M248" s="39">
        <v>86.994219653179186</v>
      </c>
      <c r="N248" s="38">
        <v>302</v>
      </c>
      <c r="O248" s="39">
        <v>87.283236994219649</v>
      </c>
      <c r="P248" s="38">
        <v>296</v>
      </c>
      <c r="Q248" s="39">
        <v>85.549132947976872</v>
      </c>
      <c r="R248" s="38">
        <v>298</v>
      </c>
      <c r="S248" s="39">
        <v>86.127167630057798</v>
      </c>
      <c r="T248" s="38">
        <v>299</v>
      </c>
      <c r="U248" s="39">
        <v>86.416184971098261</v>
      </c>
      <c r="V248" s="38">
        <v>291</v>
      </c>
      <c r="W248" s="39">
        <v>84.104046242774572</v>
      </c>
    </row>
    <row r="249" spans="1:251" x14ac:dyDescent="0.2">
      <c r="A249" s="34" t="s">
        <v>148</v>
      </c>
      <c r="B249" s="37">
        <v>88</v>
      </c>
      <c r="C249" s="46">
        <v>88</v>
      </c>
      <c r="D249" s="38">
        <v>81</v>
      </c>
      <c r="E249" s="39">
        <v>92.045454545454547</v>
      </c>
      <c r="F249" s="38">
        <v>80</v>
      </c>
      <c r="G249" s="39">
        <v>90.909090909090907</v>
      </c>
      <c r="H249" s="38">
        <v>81</v>
      </c>
      <c r="I249" s="39">
        <v>92.045454545454547</v>
      </c>
      <c r="J249" s="38">
        <v>80</v>
      </c>
      <c r="K249" s="39">
        <v>90.909090909090907</v>
      </c>
      <c r="L249" s="38">
        <v>80</v>
      </c>
      <c r="M249" s="39">
        <v>90.909090909090907</v>
      </c>
      <c r="N249" s="38">
        <v>81</v>
      </c>
      <c r="O249" s="39">
        <v>92.045454545454547</v>
      </c>
      <c r="P249" s="38">
        <v>80</v>
      </c>
      <c r="Q249" s="39">
        <v>90.909090909090907</v>
      </c>
      <c r="R249" s="38">
        <v>81</v>
      </c>
      <c r="S249" s="39">
        <v>92.045454545454547</v>
      </c>
      <c r="T249" s="38">
        <v>81</v>
      </c>
      <c r="U249" s="39">
        <v>92.045454545454547</v>
      </c>
      <c r="V249" s="38">
        <v>80</v>
      </c>
      <c r="W249" s="39">
        <v>90.909090909090907</v>
      </c>
    </row>
    <row r="250" spans="1:251" x14ac:dyDescent="0.2">
      <c r="A250" s="34" t="s">
        <v>151</v>
      </c>
      <c r="B250" s="37">
        <v>81</v>
      </c>
      <c r="C250" s="46">
        <v>81</v>
      </c>
      <c r="D250" s="38">
        <v>75</v>
      </c>
      <c r="E250" s="39">
        <v>92.592592592592595</v>
      </c>
      <c r="F250" s="38">
        <v>75</v>
      </c>
      <c r="G250" s="39">
        <v>92.592592592592595</v>
      </c>
      <c r="H250" s="38">
        <v>75</v>
      </c>
      <c r="I250" s="39">
        <v>92.592592592592595</v>
      </c>
      <c r="J250" s="38">
        <v>75</v>
      </c>
      <c r="K250" s="39">
        <v>92.592592592592595</v>
      </c>
      <c r="L250" s="38">
        <v>75</v>
      </c>
      <c r="M250" s="39">
        <v>92.592592592592595</v>
      </c>
      <c r="N250" s="38">
        <v>75</v>
      </c>
      <c r="O250" s="39">
        <v>92.592592592592595</v>
      </c>
      <c r="P250" s="38">
        <v>75</v>
      </c>
      <c r="Q250" s="39">
        <v>92.592592592592595</v>
      </c>
      <c r="R250" s="38">
        <v>75</v>
      </c>
      <c r="S250" s="39">
        <v>92.592592592592595</v>
      </c>
      <c r="T250" s="38">
        <v>75</v>
      </c>
      <c r="U250" s="39">
        <v>92.592592592592595</v>
      </c>
      <c r="V250" s="38">
        <v>75</v>
      </c>
      <c r="W250" s="39">
        <v>92.592592592592595</v>
      </c>
    </row>
    <row r="251" spans="1:251" x14ac:dyDescent="0.2">
      <c r="A251" s="34" t="s">
        <v>154</v>
      </c>
      <c r="B251" s="37">
        <v>898</v>
      </c>
      <c r="C251" s="46">
        <v>898</v>
      </c>
      <c r="D251" s="38">
        <v>821</v>
      </c>
      <c r="E251" s="39">
        <v>91.425389755011139</v>
      </c>
      <c r="F251" s="38">
        <v>802</v>
      </c>
      <c r="G251" s="39">
        <v>89.309576837416486</v>
      </c>
      <c r="H251" s="38">
        <v>814</v>
      </c>
      <c r="I251" s="39">
        <v>90.645879732739417</v>
      </c>
      <c r="J251" s="38">
        <v>806</v>
      </c>
      <c r="K251" s="39">
        <v>89.755011135857458</v>
      </c>
      <c r="L251" s="38">
        <v>803</v>
      </c>
      <c r="M251" s="39">
        <v>89.420935412026722</v>
      </c>
      <c r="N251" s="38">
        <v>815</v>
      </c>
      <c r="O251" s="39">
        <v>90.757238307349667</v>
      </c>
      <c r="P251" s="38">
        <v>799</v>
      </c>
      <c r="Q251" s="39">
        <v>88.97550111358575</v>
      </c>
      <c r="R251" s="38">
        <v>804</v>
      </c>
      <c r="S251" s="39">
        <v>89.532293986636972</v>
      </c>
      <c r="T251" s="38">
        <v>801</v>
      </c>
      <c r="U251" s="39">
        <v>89.198218262806236</v>
      </c>
      <c r="V251" s="38">
        <v>784</v>
      </c>
      <c r="W251" s="39">
        <v>87.305122494432069</v>
      </c>
    </row>
    <row r="252" spans="1:251" x14ac:dyDescent="0.2">
      <c r="A252" s="34" t="s">
        <v>161</v>
      </c>
      <c r="B252" s="37">
        <v>133</v>
      </c>
      <c r="C252" s="46">
        <v>133</v>
      </c>
      <c r="D252" s="38">
        <v>127</v>
      </c>
      <c r="E252" s="39">
        <v>95.488721804511272</v>
      </c>
      <c r="F252" s="38">
        <v>127</v>
      </c>
      <c r="G252" s="39">
        <v>95.488721804511272</v>
      </c>
      <c r="H252" s="38">
        <v>127</v>
      </c>
      <c r="I252" s="39">
        <v>95.488721804511272</v>
      </c>
      <c r="J252" s="38">
        <v>128</v>
      </c>
      <c r="K252" s="39">
        <v>96.240601503759393</v>
      </c>
      <c r="L252" s="38">
        <v>127</v>
      </c>
      <c r="M252" s="39">
        <v>95.488721804511272</v>
      </c>
      <c r="N252" s="38">
        <v>127</v>
      </c>
      <c r="O252" s="39">
        <v>95.488721804511272</v>
      </c>
      <c r="P252" s="38">
        <v>127</v>
      </c>
      <c r="Q252" s="39">
        <v>95.488721804511272</v>
      </c>
      <c r="R252" s="38">
        <v>125</v>
      </c>
      <c r="S252" s="39">
        <v>93.984962406015043</v>
      </c>
      <c r="T252" s="38">
        <v>125</v>
      </c>
      <c r="U252" s="39">
        <v>93.984962406015043</v>
      </c>
      <c r="V252" s="38">
        <v>124</v>
      </c>
      <c r="W252" s="39">
        <v>93.233082706766922</v>
      </c>
    </row>
    <row r="253" spans="1:251" x14ac:dyDescent="0.2">
      <c r="A253" s="34" t="s">
        <v>163</v>
      </c>
      <c r="B253" s="37">
        <v>135</v>
      </c>
      <c r="C253" s="46">
        <v>135</v>
      </c>
      <c r="D253" s="38">
        <v>128</v>
      </c>
      <c r="E253" s="39">
        <v>94.81481481481481</v>
      </c>
      <c r="F253" s="38">
        <v>128</v>
      </c>
      <c r="G253" s="39">
        <v>94.81481481481481</v>
      </c>
      <c r="H253" s="38">
        <v>128</v>
      </c>
      <c r="I253" s="39">
        <v>94.81481481481481</v>
      </c>
      <c r="J253" s="38">
        <v>128</v>
      </c>
      <c r="K253" s="39">
        <v>94.81481481481481</v>
      </c>
      <c r="L253" s="38">
        <v>128</v>
      </c>
      <c r="M253" s="39">
        <v>94.81481481481481</v>
      </c>
      <c r="N253" s="38">
        <v>128</v>
      </c>
      <c r="O253" s="39">
        <v>94.81481481481481</v>
      </c>
      <c r="P253" s="38">
        <v>128</v>
      </c>
      <c r="Q253" s="39">
        <v>94.81481481481481</v>
      </c>
      <c r="R253" s="38">
        <v>125</v>
      </c>
      <c r="S253" s="39">
        <v>92.592592592592595</v>
      </c>
      <c r="T253" s="38">
        <v>123</v>
      </c>
      <c r="U253" s="39">
        <v>91.111111111111114</v>
      </c>
      <c r="V253" s="38">
        <v>123</v>
      </c>
      <c r="W253" s="39">
        <v>91.111111111111114</v>
      </c>
    </row>
    <row r="254" spans="1:251" x14ac:dyDescent="0.2">
      <c r="A254" s="34" t="s">
        <v>164</v>
      </c>
      <c r="B254" s="37">
        <v>1677</v>
      </c>
      <c r="C254" s="46">
        <v>1677</v>
      </c>
      <c r="D254" s="38">
        <v>1427</v>
      </c>
      <c r="E254" s="39">
        <v>85.092426952892069</v>
      </c>
      <c r="F254" s="38">
        <v>1379</v>
      </c>
      <c r="G254" s="39">
        <v>82.230172927847349</v>
      </c>
      <c r="H254" s="38">
        <v>1401</v>
      </c>
      <c r="I254" s="39">
        <v>83.542039355992841</v>
      </c>
      <c r="J254" s="38">
        <v>1398</v>
      </c>
      <c r="K254" s="39">
        <v>83.363148479427551</v>
      </c>
      <c r="L254" s="38">
        <v>1379</v>
      </c>
      <c r="M254" s="39">
        <v>82.230172927847349</v>
      </c>
      <c r="N254" s="38">
        <v>1415</v>
      </c>
      <c r="O254" s="39">
        <v>84.376863446630892</v>
      </c>
      <c r="P254" s="38">
        <v>1376</v>
      </c>
      <c r="Q254" s="39">
        <v>82.051282051282058</v>
      </c>
      <c r="R254" s="38">
        <v>1385</v>
      </c>
      <c r="S254" s="39">
        <v>82.58795468097793</v>
      </c>
      <c r="T254" s="38">
        <v>1377</v>
      </c>
      <c r="U254" s="39">
        <v>82.110912343470488</v>
      </c>
      <c r="V254" s="38">
        <v>1337</v>
      </c>
      <c r="W254" s="39">
        <v>79.72570065593321</v>
      </c>
    </row>
    <row r="255" spans="1:251" ht="13.5" thickBot="1" x14ac:dyDescent="0.25">
      <c r="A255" s="40" t="s">
        <v>295</v>
      </c>
      <c r="B255" s="41">
        <f>SUM(B248:B254)</f>
        <v>3358</v>
      </c>
      <c r="C255" s="41">
        <f>SUM(C248:C254)</f>
        <v>3358</v>
      </c>
      <c r="D255" s="41">
        <f>SUM(D248:D254)</f>
        <v>2966</v>
      </c>
      <c r="E255" s="42">
        <f>(D255/B255)*100</f>
        <v>88.326384752829071</v>
      </c>
      <c r="F255" s="41">
        <f>SUM(F248:F254)</f>
        <v>2893</v>
      </c>
      <c r="G255" s="42">
        <f>(F255/C255)*100</f>
        <v>86.152471709350806</v>
      </c>
      <c r="H255" s="41">
        <f>SUM(H248:H254)</f>
        <v>2927</v>
      </c>
      <c r="I255" s="42">
        <f>(H255/B255)*100</f>
        <v>87.164979154258475</v>
      </c>
      <c r="J255" s="41">
        <f>SUM(J248:J254)</f>
        <v>2918</v>
      </c>
      <c r="K255" s="42">
        <f>(J255/C255)*100</f>
        <v>86.896962477665269</v>
      </c>
      <c r="L255" s="41">
        <f>SUM(L248:L254)</f>
        <v>2893</v>
      </c>
      <c r="M255" s="42">
        <f>(L255/C255)*100</f>
        <v>86.152471709350806</v>
      </c>
      <c r="N255" s="41">
        <f>SUM(N248:N254)</f>
        <v>2943</v>
      </c>
      <c r="O255" s="42">
        <f>(N255/B255)*100</f>
        <v>87.641453245979747</v>
      </c>
      <c r="P255" s="41">
        <f>SUM(P248:P254)</f>
        <v>2881</v>
      </c>
      <c r="Q255" s="42">
        <f>(P255/C255)*100</f>
        <v>85.795116140559855</v>
      </c>
      <c r="R255" s="41">
        <f>SUM(R248:R254)</f>
        <v>2893</v>
      </c>
      <c r="S255" s="42">
        <f>(R255/C255)*100</f>
        <v>86.152471709350806</v>
      </c>
      <c r="T255" s="41">
        <f>SUM(T248:T254)</f>
        <v>2881</v>
      </c>
      <c r="U255" s="42">
        <f>(T255/C255)*100</f>
        <v>85.795116140559855</v>
      </c>
      <c r="V255" s="41">
        <f>SUM(V248:V254)</f>
        <v>2814</v>
      </c>
      <c r="W255" s="42">
        <f>(V255/C255)*100</f>
        <v>83.79988088147708</v>
      </c>
    </row>
    <row r="256" spans="1:251" s="28" customFormat="1" ht="25.5" customHeight="1" thickTop="1" x14ac:dyDescent="0.2">
      <c r="A256" s="138" t="s">
        <v>294</v>
      </c>
      <c r="B256" s="145" t="s">
        <v>449</v>
      </c>
      <c r="C256" s="146"/>
      <c r="D256" s="134" t="s">
        <v>450</v>
      </c>
      <c r="E256" s="144"/>
      <c r="F256" s="144"/>
      <c r="G256" s="135"/>
      <c r="H256" s="134" t="s">
        <v>451</v>
      </c>
      <c r="I256" s="143"/>
      <c r="J256" s="144"/>
      <c r="K256" s="142"/>
      <c r="L256" s="134" t="s">
        <v>452</v>
      </c>
      <c r="M256" s="135"/>
      <c r="N256" s="134" t="s">
        <v>453</v>
      </c>
      <c r="O256" s="143"/>
      <c r="P256" s="144"/>
      <c r="Q256" s="142"/>
      <c r="R256" s="134" t="s">
        <v>454</v>
      </c>
      <c r="S256" s="142"/>
      <c r="T256" s="134" t="s">
        <v>455</v>
      </c>
      <c r="U256" s="141"/>
      <c r="V256" s="134" t="s">
        <v>456</v>
      </c>
      <c r="W256" s="141"/>
      <c r="X256" s="27"/>
      <c r="Y256" s="27"/>
      <c r="Z256" s="27"/>
      <c r="AA256" s="27"/>
      <c r="AB256" s="27"/>
      <c r="AC256" s="27"/>
      <c r="AD256" s="27"/>
      <c r="AE256" s="27"/>
      <c r="AF256" s="27"/>
      <c r="AG256" s="27"/>
      <c r="AH256" s="27"/>
      <c r="AI256" s="27"/>
      <c r="AJ256" s="27"/>
      <c r="AK256" s="27"/>
      <c r="AL256" s="27"/>
      <c r="AM256" s="27"/>
      <c r="AN256" s="27"/>
      <c r="AO256" s="27"/>
      <c r="AP256" s="27"/>
      <c r="AQ256" s="27"/>
      <c r="AR256" s="27"/>
      <c r="AS256" s="27"/>
      <c r="AT256" s="27"/>
      <c r="AU256" s="27"/>
      <c r="AV256" s="27"/>
      <c r="AW256" s="27"/>
      <c r="AX256" s="27"/>
      <c r="AY256" s="27"/>
      <c r="AZ256" s="27"/>
      <c r="BA256" s="27"/>
      <c r="BB256" s="27"/>
      <c r="BC256" s="27"/>
      <c r="BD256" s="27"/>
      <c r="BE256" s="27"/>
      <c r="BF256" s="27"/>
      <c r="BG256" s="27"/>
      <c r="BH256" s="27"/>
      <c r="BI256" s="27"/>
      <c r="BJ256" s="27"/>
      <c r="BK256" s="27"/>
      <c r="BL256" s="27"/>
      <c r="BM256" s="27"/>
      <c r="BN256" s="27"/>
      <c r="BO256" s="27"/>
      <c r="BP256" s="27"/>
      <c r="BQ256" s="27"/>
      <c r="BR256" s="27"/>
      <c r="BS256" s="27"/>
      <c r="BT256" s="27"/>
      <c r="BU256" s="27"/>
      <c r="BV256" s="27"/>
      <c r="BW256" s="27"/>
      <c r="BX256" s="27"/>
      <c r="BY256" s="27"/>
      <c r="BZ256" s="27"/>
      <c r="CA256" s="27"/>
      <c r="CB256" s="27"/>
      <c r="CC256" s="27"/>
      <c r="CD256" s="27"/>
      <c r="CE256" s="27"/>
      <c r="CF256" s="27"/>
      <c r="CG256" s="27"/>
      <c r="CH256" s="27"/>
      <c r="CI256" s="27"/>
      <c r="CJ256" s="27"/>
      <c r="CK256" s="27"/>
      <c r="CL256" s="27"/>
      <c r="CM256" s="27"/>
      <c r="CN256" s="27"/>
      <c r="CO256" s="27"/>
      <c r="CP256" s="27"/>
      <c r="CQ256" s="27"/>
      <c r="CR256" s="27"/>
      <c r="CS256" s="27"/>
      <c r="CT256" s="27"/>
      <c r="CU256" s="27"/>
      <c r="CV256" s="27"/>
      <c r="CW256" s="27"/>
      <c r="CX256" s="27"/>
      <c r="CY256" s="27"/>
      <c r="CZ256" s="27"/>
      <c r="DA256" s="27"/>
      <c r="DB256" s="27"/>
      <c r="DC256" s="27"/>
      <c r="DD256" s="27"/>
      <c r="DE256" s="27"/>
      <c r="DF256" s="27"/>
      <c r="DG256" s="27"/>
      <c r="DH256" s="27"/>
      <c r="DI256" s="27"/>
      <c r="DJ256" s="27"/>
      <c r="DK256" s="27"/>
      <c r="DL256" s="27"/>
      <c r="DM256" s="27"/>
      <c r="DN256" s="27"/>
      <c r="DO256" s="27"/>
      <c r="DP256" s="27"/>
      <c r="DQ256" s="27"/>
      <c r="DR256" s="27"/>
      <c r="DS256" s="27"/>
      <c r="DT256" s="27"/>
      <c r="DU256" s="27"/>
      <c r="DV256" s="27"/>
      <c r="DW256" s="27"/>
      <c r="DX256" s="27"/>
      <c r="DY256" s="27"/>
      <c r="DZ256" s="27"/>
      <c r="EA256" s="27"/>
      <c r="EB256" s="27"/>
      <c r="EC256" s="27"/>
      <c r="ED256" s="27"/>
      <c r="EE256" s="27"/>
      <c r="EF256" s="27"/>
      <c r="EG256" s="27"/>
      <c r="EH256" s="27"/>
      <c r="EI256" s="27"/>
      <c r="EJ256" s="27"/>
      <c r="EK256" s="27"/>
      <c r="EL256" s="27"/>
      <c r="EM256" s="27"/>
      <c r="EN256" s="27"/>
      <c r="EO256" s="27"/>
      <c r="EP256" s="27"/>
      <c r="EQ256" s="27"/>
      <c r="ER256" s="27"/>
      <c r="ES256" s="27"/>
      <c r="ET256" s="27"/>
      <c r="EU256" s="27"/>
      <c r="EV256" s="27"/>
      <c r="EW256" s="27"/>
      <c r="EX256" s="27"/>
      <c r="EY256" s="27"/>
      <c r="EZ256" s="27"/>
      <c r="FA256" s="27"/>
      <c r="FB256" s="27"/>
      <c r="FC256" s="27"/>
      <c r="FD256" s="27"/>
      <c r="FE256" s="27"/>
      <c r="FF256" s="27"/>
      <c r="FG256" s="27"/>
      <c r="FH256" s="27"/>
      <c r="FI256" s="27"/>
      <c r="FJ256" s="27"/>
      <c r="FK256" s="27"/>
      <c r="FL256" s="27"/>
      <c r="FM256" s="27"/>
      <c r="FN256" s="27"/>
      <c r="FO256" s="27"/>
      <c r="FP256" s="27"/>
      <c r="FQ256" s="27"/>
      <c r="FR256" s="27"/>
      <c r="FS256" s="27"/>
      <c r="FT256" s="27"/>
      <c r="FU256" s="27"/>
      <c r="FV256" s="27"/>
      <c r="FW256" s="27"/>
      <c r="FX256" s="27"/>
      <c r="FY256" s="27"/>
      <c r="FZ256" s="27"/>
      <c r="GA256" s="27"/>
      <c r="GB256" s="27"/>
      <c r="GC256" s="27"/>
      <c r="GD256" s="27"/>
      <c r="GE256" s="27"/>
      <c r="GF256" s="27"/>
      <c r="GG256" s="27"/>
      <c r="GH256" s="27"/>
      <c r="GI256" s="27"/>
      <c r="GJ256" s="27"/>
      <c r="GK256" s="27"/>
      <c r="GL256" s="27"/>
      <c r="GM256" s="27"/>
      <c r="GN256" s="27"/>
      <c r="GO256" s="27"/>
      <c r="GP256" s="27"/>
      <c r="GQ256" s="27"/>
      <c r="GR256" s="27"/>
      <c r="GS256" s="27"/>
      <c r="GT256" s="27"/>
      <c r="GU256" s="27"/>
      <c r="GV256" s="27"/>
      <c r="GW256" s="27"/>
      <c r="GX256" s="27"/>
      <c r="GY256" s="27"/>
      <c r="GZ256" s="27"/>
      <c r="HA256" s="27"/>
      <c r="HB256" s="27"/>
      <c r="HC256" s="27"/>
      <c r="HD256" s="27"/>
      <c r="HE256" s="27"/>
      <c r="HF256" s="27"/>
      <c r="HG256" s="27"/>
      <c r="HH256" s="27"/>
      <c r="HI256" s="27"/>
      <c r="HJ256" s="27"/>
      <c r="HK256" s="27"/>
      <c r="HL256" s="27"/>
      <c r="HM256" s="27"/>
      <c r="HN256" s="27"/>
      <c r="HO256" s="27"/>
      <c r="HP256" s="27"/>
      <c r="HQ256" s="27"/>
      <c r="HR256" s="27"/>
      <c r="HS256" s="27"/>
      <c r="HT256" s="27"/>
      <c r="HU256" s="27"/>
      <c r="HV256" s="27"/>
      <c r="HW256" s="27"/>
      <c r="HX256" s="27"/>
      <c r="HY256" s="27"/>
      <c r="HZ256" s="27"/>
      <c r="IA256" s="27"/>
      <c r="IB256" s="27"/>
      <c r="IC256" s="27"/>
      <c r="ID256" s="27"/>
      <c r="IE256" s="27"/>
      <c r="IF256" s="27"/>
      <c r="IG256" s="27"/>
      <c r="IH256" s="27"/>
      <c r="II256" s="27"/>
      <c r="IJ256" s="27"/>
      <c r="IK256" s="27"/>
      <c r="IL256" s="27"/>
      <c r="IM256" s="27"/>
      <c r="IN256" s="27"/>
      <c r="IO256" s="27"/>
      <c r="IP256" s="27"/>
      <c r="IQ256" s="27"/>
    </row>
    <row r="257" spans="1:251" s="32" customFormat="1" ht="25.5" customHeight="1" x14ac:dyDescent="0.2">
      <c r="A257" s="139"/>
      <c r="B257" s="29" t="s">
        <v>303</v>
      </c>
      <c r="C257" s="29" t="s">
        <v>304</v>
      </c>
      <c r="D257" s="30" t="s">
        <v>387</v>
      </c>
      <c r="E257" s="31" t="s">
        <v>293</v>
      </c>
      <c r="F257" s="30" t="s">
        <v>388</v>
      </c>
      <c r="G257" s="31" t="s">
        <v>293</v>
      </c>
      <c r="H257" s="30" t="s">
        <v>387</v>
      </c>
      <c r="I257" s="31" t="s">
        <v>293</v>
      </c>
      <c r="J257" s="30" t="s">
        <v>389</v>
      </c>
      <c r="K257" s="31" t="s">
        <v>293</v>
      </c>
      <c r="L257" s="30" t="s">
        <v>389</v>
      </c>
      <c r="M257" s="31" t="s">
        <v>293</v>
      </c>
      <c r="N257" s="30" t="s">
        <v>387</v>
      </c>
      <c r="O257" s="31" t="s">
        <v>293</v>
      </c>
      <c r="P257" s="30" t="s">
        <v>389</v>
      </c>
      <c r="Q257" s="31" t="s">
        <v>293</v>
      </c>
      <c r="R257" s="30" t="s">
        <v>388</v>
      </c>
      <c r="S257" s="31" t="s">
        <v>293</v>
      </c>
      <c r="T257" s="30" t="s">
        <v>388</v>
      </c>
      <c r="U257" s="31" t="s">
        <v>293</v>
      </c>
      <c r="V257" s="30" t="s">
        <v>390</v>
      </c>
      <c r="W257" s="31" t="s">
        <v>293</v>
      </c>
    </row>
    <row r="258" spans="1:251" ht="18" x14ac:dyDescent="0.25">
      <c r="A258" s="33" t="s">
        <v>340</v>
      </c>
      <c r="B258" s="33"/>
      <c r="C258" s="33"/>
      <c r="D258" s="33"/>
      <c r="E258" s="45"/>
      <c r="F258" s="33"/>
      <c r="G258" s="45"/>
      <c r="H258" s="33"/>
      <c r="I258" s="45"/>
      <c r="J258" s="33"/>
      <c r="K258" s="45"/>
      <c r="L258" s="33"/>
      <c r="M258" s="45"/>
      <c r="N258" s="33"/>
      <c r="O258" s="45"/>
      <c r="P258" s="33"/>
      <c r="Q258" s="45"/>
      <c r="R258" s="33"/>
      <c r="S258" s="45"/>
      <c r="T258" s="33"/>
      <c r="U258" s="45"/>
      <c r="V258" s="33"/>
      <c r="W258" s="45"/>
    </row>
    <row r="259" spans="1:251" x14ac:dyDescent="0.2">
      <c r="A259" s="34" t="s">
        <v>171</v>
      </c>
      <c r="B259" s="37">
        <v>804</v>
      </c>
      <c r="C259" s="37">
        <v>804</v>
      </c>
      <c r="D259" s="38">
        <v>727</v>
      </c>
      <c r="E259" s="39">
        <v>90.422885572139307</v>
      </c>
      <c r="F259" s="38">
        <v>711</v>
      </c>
      <c r="G259" s="39">
        <v>88.432835820895519</v>
      </c>
      <c r="H259" s="38">
        <v>718</v>
      </c>
      <c r="I259" s="39">
        <v>89.303482587064678</v>
      </c>
      <c r="J259" s="38">
        <v>716</v>
      </c>
      <c r="K259" s="39">
        <v>89.054726368159209</v>
      </c>
      <c r="L259" s="38">
        <v>712</v>
      </c>
      <c r="M259" s="39">
        <v>88.557213930348254</v>
      </c>
      <c r="N259" s="38">
        <v>719</v>
      </c>
      <c r="O259" s="39">
        <v>89.427860696517413</v>
      </c>
      <c r="P259" s="38">
        <v>702</v>
      </c>
      <c r="Q259" s="39">
        <v>87.31343283582089</v>
      </c>
      <c r="R259" s="38">
        <v>712</v>
      </c>
      <c r="S259" s="39">
        <v>88.557213930348254</v>
      </c>
      <c r="T259" s="38">
        <v>707</v>
      </c>
      <c r="U259" s="39">
        <v>87.93532338308458</v>
      </c>
      <c r="V259" s="38">
        <v>685</v>
      </c>
      <c r="W259" s="39">
        <v>85.199004975124382</v>
      </c>
    </row>
    <row r="260" spans="1:251" x14ac:dyDescent="0.2">
      <c r="A260" s="34" t="s">
        <v>306</v>
      </c>
      <c r="B260" s="37">
        <v>5208</v>
      </c>
      <c r="C260" s="37">
        <v>5208</v>
      </c>
      <c r="D260" s="38">
        <v>4399</v>
      </c>
      <c r="E260" s="39">
        <v>84.466205837173575</v>
      </c>
      <c r="F260" s="38">
        <v>4212</v>
      </c>
      <c r="G260" s="39">
        <v>80.875576036866363</v>
      </c>
      <c r="H260" s="38">
        <v>4303</v>
      </c>
      <c r="I260" s="39">
        <v>82.622887864823355</v>
      </c>
      <c r="J260" s="38">
        <v>4278</v>
      </c>
      <c r="K260" s="39">
        <v>82.142857142857139</v>
      </c>
      <c r="L260" s="38">
        <v>4219</v>
      </c>
      <c r="M260" s="39">
        <v>81.009984639016892</v>
      </c>
      <c r="N260" s="38">
        <v>4352</v>
      </c>
      <c r="O260" s="39">
        <v>83.563748079877115</v>
      </c>
      <c r="P260" s="38">
        <v>4160</v>
      </c>
      <c r="Q260" s="39">
        <v>79.877112135176645</v>
      </c>
      <c r="R260" s="38">
        <v>4240</v>
      </c>
      <c r="S260" s="39">
        <v>81.413210445468508</v>
      </c>
      <c r="T260" s="38">
        <v>4217</v>
      </c>
      <c r="U260" s="39">
        <v>80.971582181259606</v>
      </c>
      <c r="V260" s="38">
        <v>4016</v>
      </c>
      <c r="W260" s="39">
        <v>77.112135176651307</v>
      </c>
    </row>
    <row r="261" spans="1:251" x14ac:dyDescent="0.2">
      <c r="A261" s="34" t="s">
        <v>182</v>
      </c>
      <c r="B261" s="37">
        <v>736</v>
      </c>
      <c r="C261" s="37">
        <v>736</v>
      </c>
      <c r="D261" s="38">
        <v>672</v>
      </c>
      <c r="E261" s="39">
        <v>91.304347826086953</v>
      </c>
      <c r="F261" s="38">
        <v>660</v>
      </c>
      <c r="G261" s="39">
        <v>89.673913043478265</v>
      </c>
      <c r="H261" s="38">
        <v>666</v>
      </c>
      <c r="I261" s="39">
        <v>90.489130434782609</v>
      </c>
      <c r="J261" s="38">
        <v>668</v>
      </c>
      <c r="K261" s="39">
        <v>90.760869565217391</v>
      </c>
      <c r="L261" s="38">
        <v>662</v>
      </c>
      <c r="M261" s="39">
        <v>89.945652173913047</v>
      </c>
      <c r="N261" s="38">
        <v>664</v>
      </c>
      <c r="O261" s="39">
        <v>90.217391304347828</v>
      </c>
      <c r="P261" s="38">
        <v>659</v>
      </c>
      <c r="Q261" s="39">
        <v>89.538043478260875</v>
      </c>
      <c r="R261" s="38">
        <v>666</v>
      </c>
      <c r="S261" s="39">
        <v>90.489130434782609</v>
      </c>
      <c r="T261" s="38">
        <v>665</v>
      </c>
      <c r="U261" s="39">
        <v>90.353260869565219</v>
      </c>
      <c r="V261" s="38">
        <v>644</v>
      </c>
      <c r="W261" s="39">
        <v>87.5</v>
      </c>
    </row>
    <row r="262" spans="1:251" x14ac:dyDescent="0.2">
      <c r="A262" s="34" t="s">
        <v>185</v>
      </c>
      <c r="B262" s="37">
        <v>182</v>
      </c>
      <c r="C262" s="37">
        <v>182</v>
      </c>
      <c r="D262" s="38">
        <v>168</v>
      </c>
      <c r="E262" s="39">
        <v>92.307692307692307</v>
      </c>
      <c r="F262" s="38">
        <v>168</v>
      </c>
      <c r="G262" s="39">
        <v>92.307692307692307</v>
      </c>
      <c r="H262" s="38">
        <v>165</v>
      </c>
      <c r="I262" s="39">
        <v>90.659340659340657</v>
      </c>
      <c r="J262" s="38">
        <v>168</v>
      </c>
      <c r="K262" s="39">
        <v>92.307692307692307</v>
      </c>
      <c r="L262" s="38">
        <v>168</v>
      </c>
      <c r="M262" s="39">
        <v>92.307692307692307</v>
      </c>
      <c r="N262" s="38">
        <v>167</v>
      </c>
      <c r="O262" s="39">
        <v>91.758241758241752</v>
      </c>
      <c r="P262" s="38">
        <v>167</v>
      </c>
      <c r="Q262" s="39">
        <v>91.758241758241752</v>
      </c>
      <c r="R262" s="38">
        <v>169</v>
      </c>
      <c r="S262" s="39">
        <v>92.857142857142861</v>
      </c>
      <c r="T262" s="38">
        <v>169</v>
      </c>
      <c r="U262" s="39">
        <v>92.857142857142861</v>
      </c>
      <c r="V262" s="38">
        <v>167</v>
      </c>
      <c r="W262" s="39">
        <v>91.758241758241752</v>
      </c>
    </row>
    <row r="263" spans="1:251" x14ac:dyDescent="0.2">
      <c r="A263" s="34" t="s">
        <v>190</v>
      </c>
      <c r="B263" s="37">
        <v>616</v>
      </c>
      <c r="C263" s="37">
        <v>616</v>
      </c>
      <c r="D263" s="38">
        <v>580</v>
      </c>
      <c r="E263" s="39">
        <v>94.15584415584415</v>
      </c>
      <c r="F263" s="38">
        <v>574</v>
      </c>
      <c r="G263" s="39">
        <v>93.181818181818187</v>
      </c>
      <c r="H263" s="38">
        <v>576</v>
      </c>
      <c r="I263" s="39">
        <v>93.506493506493513</v>
      </c>
      <c r="J263" s="38">
        <v>575</v>
      </c>
      <c r="K263" s="39">
        <v>93.34415584415585</v>
      </c>
      <c r="L263" s="38">
        <v>575</v>
      </c>
      <c r="M263" s="39">
        <v>93.34415584415585</v>
      </c>
      <c r="N263" s="38">
        <v>574</v>
      </c>
      <c r="O263" s="39">
        <v>93.181818181818187</v>
      </c>
      <c r="P263" s="38">
        <v>571</v>
      </c>
      <c r="Q263" s="39">
        <v>92.694805194805198</v>
      </c>
      <c r="R263" s="38">
        <v>572</v>
      </c>
      <c r="S263" s="39">
        <v>92.857142857142861</v>
      </c>
      <c r="T263" s="38">
        <v>570</v>
      </c>
      <c r="U263" s="39">
        <v>92.532467532467535</v>
      </c>
      <c r="V263" s="38">
        <v>561</v>
      </c>
      <c r="W263" s="39">
        <v>91.071428571428569</v>
      </c>
    </row>
    <row r="264" spans="1:251" x14ac:dyDescent="0.2">
      <c r="A264" s="34" t="s">
        <v>192</v>
      </c>
      <c r="B264" s="37">
        <v>678</v>
      </c>
      <c r="C264" s="37">
        <v>678</v>
      </c>
      <c r="D264" s="38">
        <v>588</v>
      </c>
      <c r="E264" s="39">
        <v>86.725663716814154</v>
      </c>
      <c r="F264" s="38">
        <v>572</v>
      </c>
      <c r="G264" s="39">
        <v>84.365781710914447</v>
      </c>
      <c r="H264" s="38">
        <v>582</v>
      </c>
      <c r="I264" s="39">
        <v>85.840707964601776</v>
      </c>
      <c r="J264" s="38">
        <v>580</v>
      </c>
      <c r="K264" s="39">
        <v>85.545722713864308</v>
      </c>
      <c r="L264" s="38">
        <v>574</v>
      </c>
      <c r="M264" s="39">
        <v>84.660766961651916</v>
      </c>
      <c r="N264" s="38">
        <v>587</v>
      </c>
      <c r="O264" s="39">
        <v>86.578171091445427</v>
      </c>
      <c r="P264" s="38">
        <v>568</v>
      </c>
      <c r="Q264" s="39">
        <v>83.775811209439524</v>
      </c>
      <c r="R264" s="38">
        <v>586</v>
      </c>
      <c r="S264" s="39">
        <v>86.430678466076699</v>
      </c>
      <c r="T264" s="38">
        <v>582</v>
      </c>
      <c r="U264" s="39">
        <v>85.840707964601776</v>
      </c>
      <c r="V264" s="38">
        <v>559</v>
      </c>
      <c r="W264" s="39">
        <v>82.448377581120937</v>
      </c>
    </row>
    <row r="265" spans="1:251" x14ac:dyDescent="0.2">
      <c r="A265" s="34" t="s">
        <v>199</v>
      </c>
      <c r="B265" s="37">
        <v>211</v>
      </c>
      <c r="C265" s="37">
        <v>211</v>
      </c>
      <c r="D265" s="38">
        <v>193</v>
      </c>
      <c r="E265" s="39">
        <v>91.469194312796205</v>
      </c>
      <c r="F265" s="38">
        <v>186</v>
      </c>
      <c r="G265" s="39">
        <v>88.151658767772517</v>
      </c>
      <c r="H265" s="38">
        <v>189</v>
      </c>
      <c r="I265" s="39">
        <v>89.573459715639814</v>
      </c>
      <c r="J265" s="38">
        <v>188</v>
      </c>
      <c r="K265" s="39">
        <v>89.099526066350705</v>
      </c>
      <c r="L265" s="38">
        <v>185</v>
      </c>
      <c r="M265" s="39">
        <v>87.677725118483409</v>
      </c>
      <c r="N265" s="38">
        <v>191</v>
      </c>
      <c r="O265" s="39">
        <v>90.521327014218016</v>
      </c>
      <c r="P265" s="38">
        <v>184</v>
      </c>
      <c r="Q265" s="39">
        <v>87.203791469194314</v>
      </c>
      <c r="R265" s="38">
        <v>187</v>
      </c>
      <c r="S265" s="39">
        <v>88.625592417061611</v>
      </c>
      <c r="T265" s="38">
        <v>187</v>
      </c>
      <c r="U265" s="39">
        <v>88.625592417061611</v>
      </c>
      <c r="V265" s="38">
        <v>180</v>
      </c>
      <c r="W265" s="39">
        <v>85.308056872037909</v>
      </c>
    </row>
    <row r="266" spans="1:251" x14ac:dyDescent="0.2">
      <c r="A266" s="34" t="s">
        <v>200</v>
      </c>
      <c r="B266" s="37">
        <v>1208</v>
      </c>
      <c r="C266" s="37">
        <v>1208</v>
      </c>
      <c r="D266" s="38">
        <v>1113</v>
      </c>
      <c r="E266" s="39">
        <v>92.13576158940397</v>
      </c>
      <c r="F266" s="38">
        <v>1102</v>
      </c>
      <c r="G266" s="39">
        <v>91.225165562913901</v>
      </c>
      <c r="H266" s="38">
        <v>1104</v>
      </c>
      <c r="I266" s="39">
        <v>91.390728476821195</v>
      </c>
      <c r="J266" s="38">
        <v>1105</v>
      </c>
      <c r="K266" s="39">
        <v>91.473509933774835</v>
      </c>
      <c r="L266" s="38">
        <v>1102</v>
      </c>
      <c r="M266" s="39">
        <v>91.225165562913901</v>
      </c>
      <c r="N266" s="38">
        <v>1107</v>
      </c>
      <c r="O266" s="39">
        <v>91.639072847682115</v>
      </c>
      <c r="P266" s="38">
        <v>1097</v>
      </c>
      <c r="Q266" s="39">
        <v>90.811258278145701</v>
      </c>
      <c r="R266" s="38">
        <v>1099</v>
      </c>
      <c r="S266" s="39">
        <v>90.976821192052981</v>
      </c>
      <c r="T266" s="38">
        <v>1097</v>
      </c>
      <c r="U266" s="39">
        <v>90.811258278145701</v>
      </c>
      <c r="V266" s="38">
        <v>1083</v>
      </c>
      <c r="W266" s="39">
        <v>89.652317880794698</v>
      </c>
    </row>
    <row r="267" spans="1:251" x14ac:dyDescent="0.2">
      <c r="A267" s="34" t="s">
        <v>201</v>
      </c>
      <c r="B267" s="37">
        <v>1320</v>
      </c>
      <c r="C267" s="37">
        <v>1320</v>
      </c>
      <c r="D267" s="38">
        <v>1180</v>
      </c>
      <c r="E267" s="39">
        <v>89.393939393939391</v>
      </c>
      <c r="F267" s="38">
        <v>1152</v>
      </c>
      <c r="G267" s="39">
        <v>87.272727272727266</v>
      </c>
      <c r="H267" s="38">
        <v>1169</v>
      </c>
      <c r="I267" s="39">
        <v>88.560606060606062</v>
      </c>
      <c r="J267" s="38">
        <v>1156</v>
      </c>
      <c r="K267" s="39">
        <v>87.575757575757578</v>
      </c>
      <c r="L267" s="38">
        <v>1151</v>
      </c>
      <c r="M267" s="39">
        <v>87.196969696969703</v>
      </c>
      <c r="N267" s="38">
        <v>1175</v>
      </c>
      <c r="O267" s="39">
        <v>89.015151515151516</v>
      </c>
      <c r="P267" s="38">
        <v>1152</v>
      </c>
      <c r="Q267" s="39">
        <v>87.272727272727266</v>
      </c>
      <c r="R267" s="38">
        <v>1152</v>
      </c>
      <c r="S267" s="39">
        <v>87.272727272727266</v>
      </c>
      <c r="T267" s="38">
        <v>1152</v>
      </c>
      <c r="U267" s="39">
        <v>87.272727272727266</v>
      </c>
      <c r="V267" s="38">
        <v>1128</v>
      </c>
      <c r="W267" s="39">
        <v>85.454545454545453</v>
      </c>
    </row>
    <row r="268" spans="1:251" ht="13.5" thickBot="1" x14ac:dyDescent="0.25">
      <c r="A268" s="40" t="s">
        <v>295</v>
      </c>
      <c r="B268" s="41">
        <f>SUM(B259:B267)</f>
        <v>10963</v>
      </c>
      <c r="C268" s="41">
        <f>SUM(C259:C267)</f>
        <v>10963</v>
      </c>
      <c r="D268" s="41">
        <f>SUM(D259:D267)</f>
        <v>9620</v>
      </c>
      <c r="E268" s="42">
        <f>(D268/B268)*100</f>
        <v>87.749703548298825</v>
      </c>
      <c r="F268" s="41">
        <f>SUM(F259:F267)</f>
        <v>9337</v>
      </c>
      <c r="G268" s="42">
        <f>(F268/C268)*100</f>
        <v>85.168293350360301</v>
      </c>
      <c r="H268" s="41">
        <f>SUM(H259:H267)</f>
        <v>9472</v>
      </c>
      <c r="I268" s="42">
        <f>(H268/B268)*100</f>
        <v>86.399708109094234</v>
      </c>
      <c r="J268" s="41">
        <f>SUM(J259:J267)</f>
        <v>9434</v>
      </c>
      <c r="K268" s="42">
        <f>(J268/C268)*100</f>
        <v>86.053087658487641</v>
      </c>
      <c r="L268" s="41">
        <f>SUM(L259:L267)</f>
        <v>9348</v>
      </c>
      <c r="M268" s="42">
        <f>(L268/C268)*100</f>
        <v>85.268630849220102</v>
      </c>
      <c r="N268" s="41">
        <f>SUM(N259:N267)</f>
        <v>9536</v>
      </c>
      <c r="O268" s="42">
        <f>(N268/B268)*100</f>
        <v>86.983489920642171</v>
      </c>
      <c r="P268" s="41">
        <f>SUM(P259:P267)</f>
        <v>9260</v>
      </c>
      <c r="Q268" s="42">
        <f>(P268/C268)*100</f>
        <v>84.465930858341693</v>
      </c>
      <c r="R268" s="41">
        <f>SUM(R259:R267)</f>
        <v>9383</v>
      </c>
      <c r="S268" s="42">
        <f>(R268/C268)*100</f>
        <v>85.58788652741039</v>
      </c>
      <c r="T268" s="41">
        <f>SUM(T259:T267)</f>
        <v>9346</v>
      </c>
      <c r="U268" s="42">
        <f>(T268/C268)*100</f>
        <v>85.250387667609232</v>
      </c>
      <c r="V268" s="41">
        <f>SUM(V259:V267)</f>
        <v>9023</v>
      </c>
      <c r="W268" s="42">
        <f>(V268/C268)*100</f>
        <v>82.304113837453258</v>
      </c>
    </row>
    <row r="269" spans="1:251" s="28" customFormat="1" ht="25.5" customHeight="1" thickTop="1" x14ac:dyDescent="0.2">
      <c r="A269" s="138" t="s">
        <v>294</v>
      </c>
      <c r="B269" s="145" t="s">
        <v>449</v>
      </c>
      <c r="C269" s="146"/>
      <c r="D269" s="134" t="s">
        <v>450</v>
      </c>
      <c r="E269" s="144"/>
      <c r="F269" s="144"/>
      <c r="G269" s="135"/>
      <c r="H269" s="134" t="s">
        <v>451</v>
      </c>
      <c r="I269" s="143"/>
      <c r="J269" s="144"/>
      <c r="K269" s="142"/>
      <c r="L269" s="134" t="s">
        <v>452</v>
      </c>
      <c r="M269" s="135"/>
      <c r="N269" s="134" t="s">
        <v>453</v>
      </c>
      <c r="O269" s="143"/>
      <c r="P269" s="144"/>
      <c r="Q269" s="142"/>
      <c r="R269" s="134" t="s">
        <v>454</v>
      </c>
      <c r="S269" s="142"/>
      <c r="T269" s="134" t="s">
        <v>455</v>
      </c>
      <c r="U269" s="141"/>
      <c r="V269" s="134" t="s">
        <v>456</v>
      </c>
      <c r="W269" s="141"/>
      <c r="X269" s="27"/>
      <c r="Y269" s="27"/>
      <c r="Z269" s="27"/>
      <c r="AA269" s="27"/>
      <c r="AB269" s="27"/>
      <c r="AC269" s="27"/>
      <c r="AD269" s="27"/>
      <c r="AE269" s="27"/>
      <c r="AF269" s="27"/>
      <c r="AG269" s="27"/>
      <c r="AH269" s="27"/>
      <c r="AI269" s="27"/>
      <c r="AJ269" s="27"/>
      <c r="AK269" s="27"/>
      <c r="AL269" s="27"/>
      <c r="AM269" s="27"/>
      <c r="AN269" s="27"/>
      <c r="AO269" s="27"/>
      <c r="AP269" s="27"/>
      <c r="AQ269" s="27"/>
      <c r="AR269" s="27"/>
      <c r="AS269" s="27"/>
      <c r="AT269" s="27"/>
      <c r="AU269" s="27"/>
      <c r="AV269" s="27"/>
      <c r="AW269" s="27"/>
      <c r="AX269" s="27"/>
      <c r="AY269" s="27"/>
      <c r="AZ269" s="27"/>
      <c r="BA269" s="27"/>
      <c r="BB269" s="27"/>
      <c r="BC269" s="27"/>
      <c r="BD269" s="27"/>
      <c r="BE269" s="27"/>
      <c r="BF269" s="27"/>
      <c r="BG269" s="27"/>
      <c r="BH269" s="27"/>
      <c r="BI269" s="27"/>
      <c r="BJ269" s="27"/>
      <c r="BK269" s="27"/>
      <c r="BL269" s="27"/>
      <c r="BM269" s="27"/>
      <c r="BN269" s="27"/>
      <c r="BO269" s="27"/>
      <c r="BP269" s="27"/>
      <c r="BQ269" s="27"/>
      <c r="BR269" s="27"/>
      <c r="BS269" s="27"/>
      <c r="BT269" s="27"/>
      <c r="BU269" s="27"/>
      <c r="BV269" s="27"/>
      <c r="BW269" s="27"/>
      <c r="BX269" s="27"/>
      <c r="BY269" s="27"/>
      <c r="BZ269" s="27"/>
      <c r="CA269" s="27"/>
      <c r="CB269" s="27"/>
      <c r="CC269" s="27"/>
      <c r="CD269" s="27"/>
      <c r="CE269" s="27"/>
      <c r="CF269" s="27"/>
      <c r="CG269" s="27"/>
      <c r="CH269" s="27"/>
      <c r="CI269" s="27"/>
      <c r="CJ269" s="27"/>
      <c r="CK269" s="27"/>
      <c r="CL269" s="27"/>
      <c r="CM269" s="27"/>
      <c r="CN269" s="27"/>
      <c r="CO269" s="27"/>
      <c r="CP269" s="27"/>
      <c r="CQ269" s="27"/>
      <c r="CR269" s="27"/>
      <c r="CS269" s="27"/>
      <c r="CT269" s="27"/>
      <c r="CU269" s="27"/>
      <c r="CV269" s="27"/>
      <c r="CW269" s="27"/>
      <c r="CX269" s="27"/>
      <c r="CY269" s="27"/>
      <c r="CZ269" s="27"/>
      <c r="DA269" s="27"/>
      <c r="DB269" s="27"/>
      <c r="DC269" s="27"/>
      <c r="DD269" s="27"/>
      <c r="DE269" s="27"/>
      <c r="DF269" s="27"/>
      <c r="DG269" s="27"/>
      <c r="DH269" s="27"/>
      <c r="DI269" s="27"/>
      <c r="DJ269" s="27"/>
      <c r="DK269" s="27"/>
      <c r="DL269" s="27"/>
      <c r="DM269" s="27"/>
      <c r="DN269" s="27"/>
      <c r="DO269" s="27"/>
      <c r="DP269" s="27"/>
      <c r="DQ269" s="27"/>
      <c r="DR269" s="27"/>
      <c r="DS269" s="27"/>
      <c r="DT269" s="27"/>
      <c r="DU269" s="27"/>
      <c r="DV269" s="27"/>
      <c r="DW269" s="27"/>
      <c r="DX269" s="27"/>
      <c r="DY269" s="27"/>
      <c r="DZ269" s="27"/>
      <c r="EA269" s="27"/>
      <c r="EB269" s="27"/>
      <c r="EC269" s="27"/>
      <c r="ED269" s="27"/>
      <c r="EE269" s="27"/>
      <c r="EF269" s="27"/>
      <c r="EG269" s="27"/>
      <c r="EH269" s="27"/>
      <c r="EI269" s="27"/>
      <c r="EJ269" s="27"/>
      <c r="EK269" s="27"/>
      <c r="EL269" s="27"/>
      <c r="EM269" s="27"/>
      <c r="EN269" s="27"/>
      <c r="EO269" s="27"/>
      <c r="EP269" s="27"/>
      <c r="EQ269" s="27"/>
      <c r="ER269" s="27"/>
      <c r="ES269" s="27"/>
      <c r="ET269" s="27"/>
      <c r="EU269" s="27"/>
      <c r="EV269" s="27"/>
      <c r="EW269" s="27"/>
      <c r="EX269" s="27"/>
      <c r="EY269" s="27"/>
      <c r="EZ269" s="27"/>
      <c r="FA269" s="27"/>
      <c r="FB269" s="27"/>
      <c r="FC269" s="27"/>
      <c r="FD269" s="27"/>
      <c r="FE269" s="27"/>
      <c r="FF269" s="27"/>
      <c r="FG269" s="27"/>
      <c r="FH269" s="27"/>
      <c r="FI269" s="27"/>
      <c r="FJ269" s="27"/>
      <c r="FK269" s="27"/>
      <c r="FL269" s="27"/>
      <c r="FM269" s="27"/>
      <c r="FN269" s="27"/>
      <c r="FO269" s="27"/>
      <c r="FP269" s="27"/>
      <c r="FQ269" s="27"/>
      <c r="FR269" s="27"/>
      <c r="FS269" s="27"/>
      <c r="FT269" s="27"/>
      <c r="FU269" s="27"/>
      <c r="FV269" s="27"/>
      <c r="FW269" s="27"/>
      <c r="FX269" s="27"/>
      <c r="FY269" s="27"/>
      <c r="FZ269" s="27"/>
      <c r="GA269" s="27"/>
      <c r="GB269" s="27"/>
      <c r="GC269" s="27"/>
      <c r="GD269" s="27"/>
      <c r="GE269" s="27"/>
      <c r="GF269" s="27"/>
      <c r="GG269" s="27"/>
      <c r="GH269" s="27"/>
      <c r="GI269" s="27"/>
      <c r="GJ269" s="27"/>
      <c r="GK269" s="27"/>
      <c r="GL269" s="27"/>
      <c r="GM269" s="27"/>
      <c r="GN269" s="27"/>
      <c r="GO269" s="27"/>
      <c r="GP269" s="27"/>
      <c r="GQ269" s="27"/>
      <c r="GR269" s="27"/>
      <c r="GS269" s="27"/>
      <c r="GT269" s="27"/>
      <c r="GU269" s="27"/>
      <c r="GV269" s="27"/>
      <c r="GW269" s="27"/>
      <c r="GX269" s="27"/>
      <c r="GY269" s="27"/>
      <c r="GZ269" s="27"/>
      <c r="HA269" s="27"/>
      <c r="HB269" s="27"/>
      <c r="HC269" s="27"/>
      <c r="HD269" s="27"/>
      <c r="HE269" s="27"/>
      <c r="HF269" s="27"/>
      <c r="HG269" s="27"/>
      <c r="HH269" s="27"/>
      <c r="HI269" s="27"/>
      <c r="HJ269" s="27"/>
      <c r="HK269" s="27"/>
      <c r="HL269" s="27"/>
      <c r="HM269" s="27"/>
      <c r="HN269" s="27"/>
      <c r="HO269" s="27"/>
      <c r="HP269" s="27"/>
      <c r="HQ269" s="27"/>
      <c r="HR269" s="27"/>
      <c r="HS269" s="27"/>
      <c r="HT269" s="27"/>
      <c r="HU269" s="27"/>
      <c r="HV269" s="27"/>
      <c r="HW269" s="27"/>
      <c r="HX269" s="27"/>
      <c r="HY269" s="27"/>
      <c r="HZ269" s="27"/>
      <c r="IA269" s="27"/>
      <c r="IB269" s="27"/>
      <c r="IC269" s="27"/>
      <c r="ID269" s="27"/>
      <c r="IE269" s="27"/>
      <c r="IF269" s="27"/>
      <c r="IG269" s="27"/>
      <c r="IH269" s="27"/>
      <c r="II269" s="27"/>
      <c r="IJ269" s="27"/>
      <c r="IK269" s="27"/>
      <c r="IL269" s="27"/>
      <c r="IM269" s="27"/>
      <c r="IN269" s="27"/>
      <c r="IO269" s="27"/>
      <c r="IP269" s="27"/>
      <c r="IQ269" s="27"/>
    </row>
    <row r="270" spans="1:251" s="32" customFormat="1" ht="25.5" customHeight="1" x14ac:dyDescent="0.2">
      <c r="A270" s="139"/>
      <c r="B270" s="29" t="s">
        <v>303</v>
      </c>
      <c r="C270" s="29" t="s">
        <v>304</v>
      </c>
      <c r="D270" s="30" t="s">
        <v>387</v>
      </c>
      <c r="E270" s="31" t="s">
        <v>293</v>
      </c>
      <c r="F270" s="30" t="s">
        <v>388</v>
      </c>
      <c r="G270" s="31" t="s">
        <v>293</v>
      </c>
      <c r="H270" s="30" t="s">
        <v>387</v>
      </c>
      <c r="I270" s="31" t="s">
        <v>293</v>
      </c>
      <c r="J270" s="30" t="s">
        <v>389</v>
      </c>
      <c r="K270" s="31" t="s">
        <v>293</v>
      </c>
      <c r="L270" s="30" t="s">
        <v>389</v>
      </c>
      <c r="M270" s="31" t="s">
        <v>293</v>
      </c>
      <c r="N270" s="30" t="s">
        <v>387</v>
      </c>
      <c r="O270" s="31" t="s">
        <v>293</v>
      </c>
      <c r="P270" s="30" t="s">
        <v>389</v>
      </c>
      <c r="Q270" s="31" t="s">
        <v>293</v>
      </c>
      <c r="R270" s="30" t="s">
        <v>388</v>
      </c>
      <c r="S270" s="31" t="s">
        <v>293</v>
      </c>
      <c r="T270" s="30" t="s">
        <v>388</v>
      </c>
      <c r="U270" s="31" t="s">
        <v>293</v>
      </c>
      <c r="V270" s="30" t="s">
        <v>390</v>
      </c>
      <c r="W270" s="31" t="s">
        <v>293</v>
      </c>
    </row>
    <row r="271" spans="1:251" ht="18" x14ac:dyDescent="0.25">
      <c r="A271" s="33" t="s">
        <v>324</v>
      </c>
      <c r="B271" s="33"/>
      <c r="C271" s="33"/>
      <c r="D271" s="33"/>
      <c r="E271" s="45"/>
      <c r="F271" s="33"/>
      <c r="G271" s="45"/>
      <c r="H271" s="33"/>
      <c r="I271" s="45"/>
      <c r="J271" s="33"/>
      <c r="K271" s="45"/>
      <c r="L271" s="33"/>
      <c r="M271" s="45"/>
      <c r="N271" s="33"/>
      <c r="O271" s="45"/>
      <c r="P271" s="33"/>
      <c r="Q271" s="45"/>
      <c r="R271" s="33"/>
      <c r="S271" s="45"/>
      <c r="T271" s="33"/>
      <c r="U271" s="45"/>
      <c r="V271" s="33"/>
      <c r="W271" s="45"/>
    </row>
    <row r="272" spans="1:251" x14ac:dyDescent="0.2">
      <c r="A272" s="34" t="s">
        <v>168</v>
      </c>
      <c r="B272" s="37">
        <v>1182</v>
      </c>
      <c r="C272" s="37">
        <v>1182</v>
      </c>
      <c r="D272" s="38">
        <v>1078</v>
      </c>
      <c r="E272" s="39">
        <v>91.20135363790186</v>
      </c>
      <c r="F272" s="38">
        <v>1060</v>
      </c>
      <c r="G272" s="39">
        <v>89.678510998307956</v>
      </c>
      <c r="H272" s="38">
        <v>1066</v>
      </c>
      <c r="I272" s="39">
        <v>90.186125211505924</v>
      </c>
      <c r="J272" s="38">
        <v>1068</v>
      </c>
      <c r="K272" s="39">
        <v>90.35532994923858</v>
      </c>
      <c r="L272" s="38">
        <v>1059</v>
      </c>
      <c r="M272" s="39">
        <v>89.593908629441628</v>
      </c>
      <c r="N272" s="38">
        <v>1065</v>
      </c>
      <c r="O272" s="39">
        <v>90.101522842639596</v>
      </c>
      <c r="P272" s="38">
        <v>1047</v>
      </c>
      <c r="Q272" s="39">
        <v>88.578680203045678</v>
      </c>
      <c r="R272" s="38">
        <v>1053</v>
      </c>
      <c r="S272" s="39">
        <v>89.086294416243661</v>
      </c>
      <c r="T272" s="38">
        <v>1059</v>
      </c>
      <c r="U272" s="39">
        <v>89.593908629441628</v>
      </c>
      <c r="V272" s="38">
        <v>1026</v>
      </c>
      <c r="W272" s="39">
        <v>86.802030456852791</v>
      </c>
    </row>
    <row r="273" spans="1:23" x14ac:dyDescent="0.2">
      <c r="A273" s="34" t="s">
        <v>331</v>
      </c>
      <c r="B273" s="37">
        <v>401</v>
      </c>
      <c r="C273" s="37">
        <v>401</v>
      </c>
      <c r="D273" s="38">
        <v>354</v>
      </c>
      <c r="E273" s="39">
        <v>88.279301745635905</v>
      </c>
      <c r="F273" s="38">
        <v>344</v>
      </c>
      <c r="G273" s="39">
        <v>85.785536159600994</v>
      </c>
      <c r="H273" s="38">
        <v>345</v>
      </c>
      <c r="I273" s="39">
        <v>86.034912718204495</v>
      </c>
      <c r="J273" s="38">
        <v>349</v>
      </c>
      <c r="K273" s="39">
        <v>87.032418952618457</v>
      </c>
      <c r="L273" s="38">
        <v>344</v>
      </c>
      <c r="M273" s="39">
        <v>85.785536159600994</v>
      </c>
      <c r="N273" s="38">
        <v>346</v>
      </c>
      <c r="O273" s="39">
        <v>86.284289276807982</v>
      </c>
      <c r="P273" s="38">
        <v>340</v>
      </c>
      <c r="Q273" s="39">
        <v>84.788029925187033</v>
      </c>
      <c r="R273" s="38">
        <v>350</v>
      </c>
      <c r="S273" s="39">
        <v>87.281795511221944</v>
      </c>
      <c r="T273" s="38">
        <v>341</v>
      </c>
      <c r="U273" s="39">
        <v>85.037406483790519</v>
      </c>
      <c r="V273" s="38">
        <v>333</v>
      </c>
      <c r="W273" s="39">
        <v>83.042394014962596</v>
      </c>
    </row>
    <row r="274" spans="1:23" x14ac:dyDescent="0.2">
      <c r="A274" s="34" t="s">
        <v>174</v>
      </c>
      <c r="B274" s="37">
        <v>769</v>
      </c>
      <c r="C274" s="37">
        <v>769</v>
      </c>
      <c r="D274" s="38">
        <v>660</v>
      </c>
      <c r="E274" s="39">
        <v>85.825747724317296</v>
      </c>
      <c r="F274" s="38">
        <v>643</v>
      </c>
      <c r="G274" s="39">
        <v>83.615084525357602</v>
      </c>
      <c r="H274" s="38">
        <v>651</v>
      </c>
      <c r="I274" s="39">
        <v>84.655396618985691</v>
      </c>
      <c r="J274" s="38">
        <v>651</v>
      </c>
      <c r="K274" s="39">
        <v>84.655396618985691</v>
      </c>
      <c r="L274" s="38">
        <v>643</v>
      </c>
      <c r="M274" s="39">
        <v>83.615084525357602</v>
      </c>
      <c r="N274" s="38">
        <v>653</v>
      </c>
      <c r="O274" s="39">
        <v>84.915474642392724</v>
      </c>
      <c r="P274" s="38">
        <v>632</v>
      </c>
      <c r="Q274" s="39">
        <v>82.184655396618979</v>
      </c>
      <c r="R274" s="38">
        <v>646</v>
      </c>
      <c r="S274" s="39">
        <v>84.005201560468137</v>
      </c>
      <c r="T274" s="38">
        <v>640</v>
      </c>
      <c r="U274" s="39">
        <v>83.224967490247067</v>
      </c>
      <c r="V274" s="38">
        <v>622</v>
      </c>
      <c r="W274" s="39">
        <v>80.884265279583872</v>
      </c>
    </row>
    <row r="275" spans="1:23" x14ac:dyDescent="0.2">
      <c r="A275" s="34" t="s">
        <v>177</v>
      </c>
      <c r="B275" s="37">
        <v>241</v>
      </c>
      <c r="C275" s="37">
        <v>241</v>
      </c>
      <c r="D275" s="38">
        <v>228</v>
      </c>
      <c r="E275" s="39">
        <v>94.60580912863071</v>
      </c>
      <c r="F275" s="38">
        <v>222</v>
      </c>
      <c r="G275" s="39">
        <v>92.116182572614107</v>
      </c>
      <c r="H275" s="38">
        <v>228</v>
      </c>
      <c r="I275" s="39">
        <v>94.60580912863071</v>
      </c>
      <c r="J275" s="38">
        <v>223</v>
      </c>
      <c r="K275" s="39">
        <v>92.531120331950206</v>
      </c>
      <c r="L275" s="38">
        <v>223</v>
      </c>
      <c r="M275" s="39">
        <v>92.531120331950206</v>
      </c>
      <c r="N275" s="38">
        <v>227</v>
      </c>
      <c r="O275" s="39">
        <v>94.190871369294612</v>
      </c>
      <c r="P275" s="38">
        <v>220</v>
      </c>
      <c r="Q275" s="39">
        <v>91.286307053941911</v>
      </c>
      <c r="R275" s="38">
        <v>225</v>
      </c>
      <c r="S275" s="39">
        <v>93.360995850622402</v>
      </c>
      <c r="T275" s="38">
        <v>224</v>
      </c>
      <c r="U275" s="39">
        <v>92.946058091286304</v>
      </c>
      <c r="V275" s="38">
        <v>217</v>
      </c>
      <c r="W275" s="39">
        <v>90.041493775933617</v>
      </c>
    </row>
    <row r="276" spans="1:23" x14ac:dyDescent="0.2">
      <c r="A276" s="34" t="s">
        <v>308</v>
      </c>
      <c r="B276" s="37">
        <v>317</v>
      </c>
      <c r="C276" s="37">
        <v>317</v>
      </c>
      <c r="D276" s="38">
        <v>299</v>
      </c>
      <c r="E276" s="39">
        <v>94.321766561514195</v>
      </c>
      <c r="F276" s="38">
        <v>296</v>
      </c>
      <c r="G276" s="39">
        <v>93.375394321766564</v>
      </c>
      <c r="H276" s="38">
        <v>295</v>
      </c>
      <c r="I276" s="39">
        <v>93.059936908517344</v>
      </c>
      <c r="J276" s="38">
        <v>298</v>
      </c>
      <c r="K276" s="39">
        <v>94.00630914826499</v>
      </c>
      <c r="L276" s="38">
        <v>296</v>
      </c>
      <c r="M276" s="39">
        <v>93.375394321766564</v>
      </c>
      <c r="N276" s="38">
        <v>299</v>
      </c>
      <c r="O276" s="39">
        <v>94.321766561514195</v>
      </c>
      <c r="P276" s="38">
        <v>295</v>
      </c>
      <c r="Q276" s="39">
        <v>93.059936908517344</v>
      </c>
      <c r="R276" s="38">
        <v>294</v>
      </c>
      <c r="S276" s="39">
        <v>92.744479495268138</v>
      </c>
      <c r="T276" s="38">
        <v>294</v>
      </c>
      <c r="U276" s="39">
        <v>92.744479495268138</v>
      </c>
      <c r="V276" s="38">
        <v>290</v>
      </c>
      <c r="W276" s="39">
        <v>91.4826498422713</v>
      </c>
    </row>
    <row r="277" spans="1:23" x14ac:dyDescent="0.2">
      <c r="A277" s="34" t="s">
        <v>178</v>
      </c>
      <c r="B277" s="37">
        <v>709</v>
      </c>
      <c r="C277" s="37">
        <v>709</v>
      </c>
      <c r="D277" s="38">
        <v>641</v>
      </c>
      <c r="E277" s="39">
        <v>90.40902679830748</v>
      </c>
      <c r="F277" s="38">
        <v>631</v>
      </c>
      <c r="G277" s="39">
        <v>88.998589562764451</v>
      </c>
      <c r="H277" s="38">
        <v>631</v>
      </c>
      <c r="I277" s="39">
        <v>88.998589562764451</v>
      </c>
      <c r="J277" s="38">
        <v>637</v>
      </c>
      <c r="K277" s="39">
        <v>89.844851904090262</v>
      </c>
      <c r="L277" s="38">
        <v>630</v>
      </c>
      <c r="M277" s="39">
        <v>88.857545839210161</v>
      </c>
      <c r="N277" s="38">
        <v>638</v>
      </c>
      <c r="O277" s="39">
        <v>89.985895627644567</v>
      </c>
      <c r="P277" s="38">
        <v>621</v>
      </c>
      <c r="Q277" s="39">
        <v>87.588152327221437</v>
      </c>
      <c r="R277" s="38">
        <v>629</v>
      </c>
      <c r="S277" s="39">
        <v>88.716502115655857</v>
      </c>
      <c r="T277" s="38">
        <v>634</v>
      </c>
      <c r="U277" s="39">
        <v>89.421720733427364</v>
      </c>
      <c r="V277" s="38">
        <v>607</v>
      </c>
      <c r="W277" s="39">
        <v>85.613540197461219</v>
      </c>
    </row>
    <row r="278" spans="1:23" x14ac:dyDescent="0.2">
      <c r="A278" s="34" t="s">
        <v>344</v>
      </c>
      <c r="B278" s="37">
        <v>658</v>
      </c>
      <c r="C278" s="37">
        <v>658</v>
      </c>
      <c r="D278" s="38">
        <v>578</v>
      </c>
      <c r="E278" s="39">
        <v>87.841945288753806</v>
      </c>
      <c r="F278" s="38">
        <v>553</v>
      </c>
      <c r="G278" s="39">
        <v>84.042553191489361</v>
      </c>
      <c r="H278" s="38">
        <v>571</v>
      </c>
      <c r="I278" s="39">
        <v>86.77811550151975</v>
      </c>
      <c r="J278" s="38">
        <v>558</v>
      </c>
      <c r="K278" s="39">
        <v>84.80243161094225</v>
      </c>
      <c r="L278" s="38">
        <v>553</v>
      </c>
      <c r="M278" s="39">
        <v>84.042553191489361</v>
      </c>
      <c r="N278" s="38">
        <v>574</v>
      </c>
      <c r="O278" s="39">
        <v>87.234042553191486</v>
      </c>
      <c r="P278" s="38">
        <v>546</v>
      </c>
      <c r="Q278" s="39">
        <v>82.978723404255319</v>
      </c>
      <c r="R278" s="38">
        <v>570</v>
      </c>
      <c r="S278" s="39">
        <v>86.626139817629181</v>
      </c>
      <c r="T278" s="38">
        <v>568</v>
      </c>
      <c r="U278" s="39">
        <v>86.322188449848028</v>
      </c>
      <c r="V278" s="38">
        <v>537</v>
      </c>
      <c r="W278" s="39">
        <v>81.610942249240125</v>
      </c>
    </row>
    <row r="279" spans="1:23" x14ac:dyDescent="0.2">
      <c r="A279" s="34" t="s">
        <v>180</v>
      </c>
      <c r="B279" s="37">
        <v>867</v>
      </c>
      <c r="C279" s="37">
        <v>867</v>
      </c>
      <c r="D279" s="38">
        <v>807</v>
      </c>
      <c r="E279" s="39">
        <v>93.079584775086502</v>
      </c>
      <c r="F279" s="38">
        <v>784</v>
      </c>
      <c r="G279" s="39">
        <v>90.426758938869668</v>
      </c>
      <c r="H279" s="38">
        <v>790</v>
      </c>
      <c r="I279" s="39">
        <v>91.118800461361019</v>
      </c>
      <c r="J279" s="38">
        <v>791</v>
      </c>
      <c r="K279" s="39">
        <v>91.234140715109575</v>
      </c>
      <c r="L279" s="38">
        <v>785</v>
      </c>
      <c r="M279" s="39">
        <v>90.542099192618224</v>
      </c>
      <c r="N279" s="38">
        <v>796</v>
      </c>
      <c r="O279" s="39">
        <v>91.81084198385237</v>
      </c>
      <c r="P279" s="38">
        <v>777</v>
      </c>
      <c r="Q279" s="39">
        <v>89.61937716262976</v>
      </c>
      <c r="R279" s="38">
        <v>791</v>
      </c>
      <c r="S279" s="39">
        <v>91.234140715109575</v>
      </c>
      <c r="T279" s="38">
        <v>791</v>
      </c>
      <c r="U279" s="39">
        <v>91.234140715109575</v>
      </c>
      <c r="V279" s="38">
        <v>759</v>
      </c>
      <c r="W279" s="39">
        <v>87.543252595155707</v>
      </c>
    </row>
    <row r="280" spans="1:23" x14ac:dyDescent="0.2">
      <c r="A280" s="34" t="s">
        <v>181</v>
      </c>
      <c r="B280" s="37">
        <v>260</v>
      </c>
      <c r="C280" s="37">
        <v>260</v>
      </c>
      <c r="D280" s="38">
        <v>245</v>
      </c>
      <c r="E280" s="39">
        <v>94.230769230769226</v>
      </c>
      <c r="F280" s="38">
        <v>238</v>
      </c>
      <c r="G280" s="39">
        <v>91.538461538461533</v>
      </c>
      <c r="H280" s="38">
        <v>239</v>
      </c>
      <c r="I280" s="39">
        <v>91.92307692307692</v>
      </c>
      <c r="J280" s="38">
        <v>243</v>
      </c>
      <c r="K280" s="39">
        <v>93.461538461538467</v>
      </c>
      <c r="L280" s="38">
        <v>238</v>
      </c>
      <c r="M280" s="39">
        <v>91.538461538461533</v>
      </c>
      <c r="N280" s="38">
        <v>243</v>
      </c>
      <c r="O280" s="39">
        <v>93.461538461538467</v>
      </c>
      <c r="P280" s="38">
        <v>237</v>
      </c>
      <c r="Q280" s="39">
        <v>91.15384615384616</v>
      </c>
      <c r="R280" s="38">
        <v>240</v>
      </c>
      <c r="S280" s="39">
        <v>92.307692307692307</v>
      </c>
      <c r="T280" s="38">
        <v>240</v>
      </c>
      <c r="U280" s="39">
        <v>92.307692307692307</v>
      </c>
      <c r="V280" s="38">
        <v>235</v>
      </c>
      <c r="W280" s="39">
        <v>90.384615384615387</v>
      </c>
    </row>
    <row r="281" spans="1:23" x14ac:dyDescent="0.2">
      <c r="A281" s="34" t="s">
        <v>183</v>
      </c>
      <c r="B281" s="37">
        <v>206</v>
      </c>
      <c r="C281" s="37">
        <v>206</v>
      </c>
      <c r="D281" s="38">
        <v>194</v>
      </c>
      <c r="E281" s="39">
        <v>94.174757281553397</v>
      </c>
      <c r="F281" s="38">
        <v>191</v>
      </c>
      <c r="G281" s="39">
        <v>92.71844660194175</v>
      </c>
      <c r="H281" s="38">
        <v>192</v>
      </c>
      <c r="I281" s="39">
        <v>93.203883495145632</v>
      </c>
      <c r="J281" s="38">
        <v>192</v>
      </c>
      <c r="K281" s="39">
        <v>93.203883495145632</v>
      </c>
      <c r="L281" s="38">
        <v>191</v>
      </c>
      <c r="M281" s="39">
        <v>92.71844660194175</v>
      </c>
      <c r="N281" s="38">
        <v>192</v>
      </c>
      <c r="O281" s="39">
        <v>93.203883495145632</v>
      </c>
      <c r="P281" s="38">
        <v>188</v>
      </c>
      <c r="Q281" s="39">
        <v>91.262135922330103</v>
      </c>
      <c r="R281" s="38">
        <v>190</v>
      </c>
      <c r="S281" s="39">
        <v>92.233009708737868</v>
      </c>
      <c r="T281" s="38">
        <v>191</v>
      </c>
      <c r="U281" s="39">
        <v>92.71844660194175</v>
      </c>
      <c r="V281" s="38">
        <v>185</v>
      </c>
      <c r="W281" s="39">
        <v>89.805825242718441</v>
      </c>
    </row>
    <row r="282" spans="1:23" x14ac:dyDescent="0.2">
      <c r="A282" s="34" t="s">
        <v>186</v>
      </c>
      <c r="B282" s="37">
        <v>284</v>
      </c>
      <c r="C282" s="37">
        <v>284</v>
      </c>
      <c r="D282" s="38">
        <v>261</v>
      </c>
      <c r="E282" s="39">
        <v>91.901408450704224</v>
      </c>
      <c r="F282" s="38">
        <v>257</v>
      </c>
      <c r="G282" s="39">
        <v>90.492957746478879</v>
      </c>
      <c r="H282" s="38">
        <v>260</v>
      </c>
      <c r="I282" s="39">
        <v>91.549295774647888</v>
      </c>
      <c r="J282" s="38">
        <v>257</v>
      </c>
      <c r="K282" s="39">
        <v>90.492957746478879</v>
      </c>
      <c r="L282" s="38">
        <v>257</v>
      </c>
      <c r="M282" s="39">
        <v>90.492957746478879</v>
      </c>
      <c r="N282" s="38">
        <v>261</v>
      </c>
      <c r="O282" s="39">
        <v>91.901408450704224</v>
      </c>
      <c r="P282" s="38">
        <v>256</v>
      </c>
      <c r="Q282" s="39">
        <v>90.140845070422529</v>
      </c>
      <c r="R282" s="38">
        <v>260</v>
      </c>
      <c r="S282" s="39">
        <v>91.549295774647888</v>
      </c>
      <c r="T282" s="38">
        <v>259</v>
      </c>
      <c r="U282" s="39">
        <v>91.197183098591552</v>
      </c>
      <c r="V282" s="38">
        <v>254</v>
      </c>
      <c r="W282" s="39">
        <v>89.436619718309856</v>
      </c>
    </row>
    <row r="283" spans="1:23" x14ac:dyDescent="0.2">
      <c r="A283" s="34" t="s">
        <v>187</v>
      </c>
      <c r="B283" s="37">
        <v>421</v>
      </c>
      <c r="C283" s="37">
        <v>421</v>
      </c>
      <c r="D283" s="38">
        <v>398</v>
      </c>
      <c r="E283" s="39">
        <v>94.536817102137761</v>
      </c>
      <c r="F283" s="38">
        <v>386</v>
      </c>
      <c r="G283" s="39">
        <v>91.686460807600952</v>
      </c>
      <c r="H283" s="38">
        <v>391</v>
      </c>
      <c r="I283" s="39">
        <v>92.874109263657957</v>
      </c>
      <c r="J283" s="38">
        <v>391</v>
      </c>
      <c r="K283" s="39">
        <v>92.874109263657957</v>
      </c>
      <c r="L283" s="38">
        <v>389</v>
      </c>
      <c r="M283" s="39">
        <v>92.399049881235157</v>
      </c>
      <c r="N283" s="38">
        <v>391</v>
      </c>
      <c r="O283" s="39">
        <v>92.874109263657957</v>
      </c>
      <c r="P283" s="38">
        <v>380</v>
      </c>
      <c r="Q283" s="39">
        <v>90.26128266033254</v>
      </c>
      <c r="R283" s="38">
        <v>392</v>
      </c>
      <c r="S283" s="39">
        <v>93.111638954869363</v>
      </c>
      <c r="T283" s="38">
        <v>392</v>
      </c>
      <c r="U283" s="39">
        <v>93.111638954869363</v>
      </c>
      <c r="V283" s="38">
        <v>374</v>
      </c>
      <c r="W283" s="39">
        <v>88.836104513064129</v>
      </c>
    </row>
    <row r="284" spans="1:23" x14ac:dyDescent="0.2">
      <c r="A284" s="34" t="s">
        <v>188</v>
      </c>
      <c r="B284" s="37">
        <v>268</v>
      </c>
      <c r="C284" s="37">
        <v>268</v>
      </c>
      <c r="D284" s="38">
        <v>256</v>
      </c>
      <c r="E284" s="39">
        <v>95.522388059701498</v>
      </c>
      <c r="F284" s="38">
        <v>249</v>
      </c>
      <c r="G284" s="39">
        <v>92.910447761194035</v>
      </c>
      <c r="H284" s="38">
        <v>255</v>
      </c>
      <c r="I284" s="39">
        <v>95.149253731343279</v>
      </c>
      <c r="J284" s="38">
        <v>251</v>
      </c>
      <c r="K284" s="39">
        <v>93.656716417910445</v>
      </c>
      <c r="L284" s="38">
        <v>251</v>
      </c>
      <c r="M284" s="39">
        <v>93.656716417910445</v>
      </c>
      <c r="N284" s="38">
        <v>256</v>
      </c>
      <c r="O284" s="39">
        <v>95.522388059701498</v>
      </c>
      <c r="P284" s="38">
        <v>248</v>
      </c>
      <c r="Q284" s="39">
        <v>92.537313432835816</v>
      </c>
      <c r="R284" s="38">
        <v>253</v>
      </c>
      <c r="S284" s="39">
        <v>94.402985074626869</v>
      </c>
      <c r="T284" s="38">
        <v>254</v>
      </c>
      <c r="U284" s="39">
        <v>94.776119402985074</v>
      </c>
      <c r="V284" s="38">
        <v>243</v>
      </c>
      <c r="W284" s="39">
        <v>90.671641791044777</v>
      </c>
    </row>
    <row r="285" spans="1:23" x14ac:dyDescent="0.2">
      <c r="A285" s="34" t="s">
        <v>300</v>
      </c>
      <c r="B285" s="37">
        <v>386</v>
      </c>
      <c r="C285" s="37">
        <v>386</v>
      </c>
      <c r="D285" s="38">
        <v>369</v>
      </c>
      <c r="E285" s="39">
        <v>95.595854922279798</v>
      </c>
      <c r="F285" s="38">
        <v>367</v>
      </c>
      <c r="G285" s="39">
        <v>95.07772020725389</v>
      </c>
      <c r="H285" s="38">
        <v>368</v>
      </c>
      <c r="I285" s="39">
        <v>95.336787564766837</v>
      </c>
      <c r="J285" s="38">
        <v>368</v>
      </c>
      <c r="K285" s="39">
        <v>95.336787564766837</v>
      </c>
      <c r="L285" s="38">
        <v>367</v>
      </c>
      <c r="M285" s="39">
        <v>95.07772020725389</v>
      </c>
      <c r="N285" s="38">
        <v>367</v>
      </c>
      <c r="O285" s="39">
        <v>95.07772020725389</v>
      </c>
      <c r="P285" s="38">
        <v>366</v>
      </c>
      <c r="Q285" s="39">
        <v>94.818652849740928</v>
      </c>
      <c r="R285" s="38">
        <v>361</v>
      </c>
      <c r="S285" s="39">
        <v>93.523316062176164</v>
      </c>
      <c r="T285" s="38">
        <v>366</v>
      </c>
      <c r="U285" s="39">
        <v>94.818652849740928</v>
      </c>
      <c r="V285" s="38">
        <v>358</v>
      </c>
      <c r="W285" s="39">
        <v>92.746113989637308</v>
      </c>
    </row>
    <row r="286" spans="1:23" x14ac:dyDescent="0.2">
      <c r="A286" s="34" t="s">
        <v>197</v>
      </c>
      <c r="B286" s="37">
        <v>197</v>
      </c>
      <c r="C286" s="37">
        <v>197</v>
      </c>
      <c r="D286" s="38">
        <v>190</v>
      </c>
      <c r="E286" s="39">
        <v>96.44670050761421</v>
      </c>
      <c r="F286" s="38">
        <v>188</v>
      </c>
      <c r="G286" s="39">
        <v>95.431472081218274</v>
      </c>
      <c r="H286" s="38">
        <v>190</v>
      </c>
      <c r="I286" s="39">
        <v>96.44670050761421</v>
      </c>
      <c r="J286" s="38">
        <v>188</v>
      </c>
      <c r="K286" s="39">
        <v>95.431472081218274</v>
      </c>
      <c r="L286" s="38">
        <v>187</v>
      </c>
      <c r="M286" s="39">
        <v>94.923857868020306</v>
      </c>
      <c r="N286" s="38">
        <v>191</v>
      </c>
      <c r="O286" s="39">
        <v>96.954314720812178</v>
      </c>
      <c r="P286" s="38">
        <v>188</v>
      </c>
      <c r="Q286" s="39">
        <v>95.431472081218274</v>
      </c>
      <c r="R286" s="38">
        <v>190</v>
      </c>
      <c r="S286" s="39">
        <v>96.44670050761421</v>
      </c>
      <c r="T286" s="38">
        <v>189</v>
      </c>
      <c r="U286" s="39">
        <v>95.939086294416242</v>
      </c>
      <c r="V286" s="38">
        <v>185</v>
      </c>
      <c r="W286" s="39">
        <v>93.90862944162437</v>
      </c>
    </row>
    <row r="287" spans="1:23" x14ac:dyDescent="0.2">
      <c r="A287" s="34" t="s">
        <v>198</v>
      </c>
      <c r="B287" s="37">
        <v>537</v>
      </c>
      <c r="C287" s="37">
        <v>537</v>
      </c>
      <c r="D287" s="38">
        <v>483</v>
      </c>
      <c r="E287" s="39">
        <v>89.944134078212286</v>
      </c>
      <c r="F287" s="38">
        <v>471</v>
      </c>
      <c r="G287" s="39">
        <v>87.709497206703915</v>
      </c>
      <c r="H287" s="38">
        <v>473</v>
      </c>
      <c r="I287" s="39">
        <v>88.081936685288639</v>
      </c>
      <c r="J287" s="38">
        <v>474</v>
      </c>
      <c r="K287" s="39">
        <v>88.268156424581008</v>
      </c>
      <c r="L287" s="38">
        <v>471</v>
      </c>
      <c r="M287" s="39">
        <v>87.709497206703915</v>
      </c>
      <c r="N287" s="38">
        <v>474</v>
      </c>
      <c r="O287" s="39">
        <v>88.268156424581008</v>
      </c>
      <c r="P287" s="38">
        <v>467</v>
      </c>
      <c r="Q287" s="39">
        <v>86.964618249534453</v>
      </c>
      <c r="R287" s="38">
        <v>473</v>
      </c>
      <c r="S287" s="39">
        <v>88.081936685288639</v>
      </c>
      <c r="T287" s="38">
        <v>472</v>
      </c>
      <c r="U287" s="39">
        <v>87.89571694599627</v>
      </c>
      <c r="V287" s="38">
        <v>455</v>
      </c>
      <c r="W287" s="39">
        <v>84.729981378026068</v>
      </c>
    </row>
    <row r="288" spans="1:23" x14ac:dyDescent="0.2">
      <c r="A288" s="34" t="s">
        <v>202</v>
      </c>
      <c r="B288" s="37">
        <v>112</v>
      </c>
      <c r="C288" s="37">
        <v>112</v>
      </c>
      <c r="D288" s="38">
        <v>103</v>
      </c>
      <c r="E288" s="39">
        <v>91.964285714285708</v>
      </c>
      <c r="F288" s="38">
        <v>102</v>
      </c>
      <c r="G288" s="39">
        <v>91.071428571428569</v>
      </c>
      <c r="H288" s="38">
        <v>103</v>
      </c>
      <c r="I288" s="39">
        <v>91.964285714285708</v>
      </c>
      <c r="J288" s="38">
        <v>102</v>
      </c>
      <c r="K288" s="39">
        <v>91.071428571428569</v>
      </c>
      <c r="L288" s="38">
        <v>102</v>
      </c>
      <c r="M288" s="39">
        <v>91.071428571428569</v>
      </c>
      <c r="N288" s="38">
        <v>103</v>
      </c>
      <c r="O288" s="39">
        <v>91.964285714285708</v>
      </c>
      <c r="P288" s="38">
        <v>102</v>
      </c>
      <c r="Q288" s="39">
        <v>91.071428571428569</v>
      </c>
      <c r="R288" s="38">
        <v>102</v>
      </c>
      <c r="S288" s="39">
        <v>91.071428571428569</v>
      </c>
      <c r="T288" s="38">
        <v>102</v>
      </c>
      <c r="U288" s="39">
        <v>91.071428571428569</v>
      </c>
      <c r="V288" s="38">
        <v>102</v>
      </c>
      <c r="W288" s="39">
        <v>91.071428571428569</v>
      </c>
    </row>
    <row r="289" spans="1:251" x14ac:dyDescent="0.2">
      <c r="A289" s="34" t="s">
        <v>311</v>
      </c>
      <c r="B289" s="37">
        <v>590</v>
      </c>
      <c r="C289" s="37">
        <v>590</v>
      </c>
      <c r="D289" s="38">
        <v>548</v>
      </c>
      <c r="E289" s="39">
        <v>92.881355932203391</v>
      </c>
      <c r="F289" s="38">
        <v>537</v>
      </c>
      <c r="G289" s="39">
        <v>91.016949152542367</v>
      </c>
      <c r="H289" s="38">
        <v>545</v>
      </c>
      <c r="I289" s="39">
        <v>92.372881355932208</v>
      </c>
      <c r="J289" s="38">
        <v>537</v>
      </c>
      <c r="K289" s="39">
        <v>91.016949152542367</v>
      </c>
      <c r="L289" s="38">
        <v>537</v>
      </c>
      <c r="M289" s="39">
        <v>91.016949152542367</v>
      </c>
      <c r="N289" s="38">
        <v>544</v>
      </c>
      <c r="O289" s="39">
        <v>92.20338983050847</v>
      </c>
      <c r="P289" s="38">
        <v>532</v>
      </c>
      <c r="Q289" s="39">
        <v>90.169491525423723</v>
      </c>
      <c r="R289" s="38">
        <v>538</v>
      </c>
      <c r="S289" s="39">
        <v>91.186440677966104</v>
      </c>
      <c r="T289" s="38">
        <v>537</v>
      </c>
      <c r="U289" s="39">
        <v>91.016949152542367</v>
      </c>
      <c r="V289" s="38">
        <v>523</v>
      </c>
      <c r="W289" s="39">
        <v>88.644067796610173</v>
      </c>
    </row>
    <row r="290" spans="1:251" ht="13.5" thickBot="1" x14ac:dyDescent="0.25">
      <c r="A290" s="40" t="s">
        <v>295</v>
      </c>
      <c r="B290" s="41">
        <f>SUM(B272:B289)</f>
        <v>8405</v>
      </c>
      <c r="C290" s="41">
        <f>SUM(C272:C289)</f>
        <v>8405</v>
      </c>
      <c r="D290" s="41">
        <f>SUM(D272:D289)</f>
        <v>7692</v>
      </c>
      <c r="E290" s="42">
        <f>(D290/B290)*100</f>
        <v>91.516954193932193</v>
      </c>
      <c r="F290" s="41">
        <f>SUM(F272:F289)</f>
        <v>7519</v>
      </c>
      <c r="G290" s="42">
        <f>(F290/C290)*100</f>
        <v>89.458655562165376</v>
      </c>
      <c r="H290" s="41">
        <f>SUM(H272:H289)</f>
        <v>7593</v>
      </c>
      <c r="I290" s="42">
        <f>(H290/B290)*100</f>
        <v>90.339083878643663</v>
      </c>
      <c r="J290" s="41">
        <f>SUM(J272:J289)</f>
        <v>7578</v>
      </c>
      <c r="K290" s="42">
        <f>(J290/C290)*100</f>
        <v>90.160618679357526</v>
      </c>
      <c r="L290" s="41">
        <f>SUM(L272:L289)</f>
        <v>7523</v>
      </c>
      <c r="M290" s="42">
        <f>(L290/C290)*100</f>
        <v>89.50624628197501</v>
      </c>
      <c r="N290" s="41">
        <f>SUM(N272:N289)</f>
        <v>7620</v>
      </c>
      <c r="O290" s="42">
        <f>(N290/B290)*100</f>
        <v>90.660321237358716</v>
      </c>
      <c r="P290" s="41">
        <f>SUM(P272:P289)</f>
        <v>7442</v>
      </c>
      <c r="Q290" s="42">
        <f>(P290/C290)*100</f>
        <v>88.542534205829853</v>
      </c>
      <c r="R290" s="41">
        <f>SUM(R272:R289)</f>
        <v>7557</v>
      </c>
      <c r="S290" s="42">
        <f>(R290/C290)*100</f>
        <v>89.910767400356931</v>
      </c>
      <c r="T290" s="41">
        <f>SUM(T272:T289)</f>
        <v>7553</v>
      </c>
      <c r="U290" s="42">
        <f>(T290/C290)*100</f>
        <v>89.863176680547298</v>
      </c>
      <c r="V290" s="41">
        <f>SUM(V272:V289)</f>
        <v>7305</v>
      </c>
      <c r="W290" s="42">
        <f>(V290/C290)*100</f>
        <v>86.912552052349795</v>
      </c>
    </row>
    <row r="291" spans="1:251" s="28" customFormat="1" ht="25.5" customHeight="1" thickTop="1" x14ac:dyDescent="0.2">
      <c r="A291" s="138" t="s">
        <v>294</v>
      </c>
      <c r="B291" s="145" t="s">
        <v>449</v>
      </c>
      <c r="C291" s="146"/>
      <c r="D291" s="134" t="s">
        <v>450</v>
      </c>
      <c r="E291" s="144"/>
      <c r="F291" s="144"/>
      <c r="G291" s="135"/>
      <c r="H291" s="134" t="s">
        <v>451</v>
      </c>
      <c r="I291" s="143"/>
      <c r="J291" s="144"/>
      <c r="K291" s="142"/>
      <c r="L291" s="134" t="s">
        <v>452</v>
      </c>
      <c r="M291" s="135"/>
      <c r="N291" s="134" t="s">
        <v>453</v>
      </c>
      <c r="O291" s="143"/>
      <c r="P291" s="144"/>
      <c r="Q291" s="142"/>
      <c r="R291" s="134" t="s">
        <v>454</v>
      </c>
      <c r="S291" s="142"/>
      <c r="T291" s="134" t="s">
        <v>455</v>
      </c>
      <c r="U291" s="141"/>
      <c r="V291" s="134" t="s">
        <v>456</v>
      </c>
      <c r="W291" s="141"/>
      <c r="X291" s="27"/>
      <c r="Y291" s="27"/>
      <c r="Z291" s="27"/>
      <c r="AA291" s="27"/>
      <c r="AB291" s="27"/>
      <c r="AC291" s="27"/>
      <c r="AD291" s="27"/>
      <c r="AE291" s="27"/>
      <c r="AF291" s="27"/>
      <c r="AG291" s="27"/>
      <c r="AH291" s="27"/>
      <c r="AI291" s="27"/>
      <c r="AJ291" s="27"/>
      <c r="AK291" s="27"/>
      <c r="AL291" s="27"/>
      <c r="AM291" s="27"/>
      <c r="AN291" s="27"/>
      <c r="AO291" s="27"/>
      <c r="AP291" s="27"/>
      <c r="AQ291" s="27"/>
      <c r="AR291" s="27"/>
      <c r="AS291" s="27"/>
      <c r="AT291" s="27"/>
      <c r="AU291" s="27"/>
      <c r="AV291" s="27"/>
      <c r="AW291" s="27"/>
      <c r="AX291" s="27"/>
      <c r="AY291" s="27"/>
      <c r="AZ291" s="27"/>
      <c r="BA291" s="27"/>
      <c r="BB291" s="27"/>
      <c r="BC291" s="27"/>
      <c r="BD291" s="27"/>
      <c r="BE291" s="27"/>
      <c r="BF291" s="27"/>
      <c r="BG291" s="27"/>
      <c r="BH291" s="27"/>
      <c r="BI291" s="27"/>
      <c r="BJ291" s="27"/>
      <c r="BK291" s="27"/>
      <c r="BL291" s="27"/>
      <c r="BM291" s="27"/>
      <c r="BN291" s="27"/>
      <c r="BO291" s="27"/>
      <c r="BP291" s="27"/>
      <c r="BQ291" s="27"/>
      <c r="BR291" s="27"/>
      <c r="BS291" s="27"/>
      <c r="BT291" s="27"/>
      <c r="BU291" s="27"/>
      <c r="BV291" s="27"/>
      <c r="BW291" s="27"/>
      <c r="BX291" s="27"/>
      <c r="BY291" s="27"/>
      <c r="BZ291" s="27"/>
      <c r="CA291" s="27"/>
      <c r="CB291" s="27"/>
      <c r="CC291" s="27"/>
      <c r="CD291" s="27"/>
      <c r="CE291" s="27"/>
      <c r="CF291" s="27"/>
      <c r="CG291" s="27"/>
      <c r="CH291" s="27"/>
      <c r="CI291" s="27"/>
      <c r="CJ291" s="27"/>
      <c r="CK291" s="27"/>
      <c r="CL291" s="27"/>
      <c r="CM291" s="27"/>
      <c r="CN291" s="27"/>
      <c r="CO291" s="27"/>
      <c r="CP291" s="27"/>
      <c r="CQ291" s="27"/>
      <c r="CR291" s="27"/>
      <c r="CS291" s="27"/>
      <c r="CT291" s="27"/>
      <c r="CU291" s="27"/>
      <c r="CV291" s="27"/>
      <c r="CW291" s="27"/>
      <c r="CX291" s="27"/>
      <c r="CY291" s="27"/>
      <c r="CZ291" s="27"/>
      <c r="DA291" s="27"/>
      <c r="DB291" s="27"/>
      <c r="DC291" s="27"/>
      <c r="DD291" s="27"/>
      <c r="DE291" s="27"/>
      <c r="DF291" s="27"/>
      <c r="DG291" s="27"/>
      <c r="DH291" s="27"/>
      <c r="DI291" s="27"/>
      <c r="DJ291" s="27"/>
      <c r="DK291" s="27"/>
      <c r="DL291" s="27"/>
      <c r="DM291" s="27"/>
      <c r="DN291" s="27"/>
      <c r="DO291" s="27"/>
      <c r="DP291" s="27"/>
      <c r="DQ291" s="27"/>
      <c r="DR291" s="27"/>
      <c r="DS291" s="27"/>
      <c r="DT291" s="27"/>
      <c r="DU291" s="27"/>
      <c r="DV291" s="27"/>
      <c r="DW291" s="27"/>
      <c r="DX291" s="27"/>
      <c r="DY291" s="27"/>
      <c r="DZ291" s="27"/>
      <c r="EA291" s="27"/>
      <c r="EB291" s="27"/>
      <c r="EC291" s="27"/>
      <c r="ED291" s="27"/>
      <c r="EE291" s="27"/>
      <c r="EF291" s="27"/>
      <c r="EG291" s="27"/>
      <c r="EH291" s="27"/>
      <c r="EI291" s="27"/>
      <c r="EJ291" s="27"/>
      <c r="EK291" s="27"/>
      <c r="EL291" s="27"/>
      <c r="EM291" s="27"/>
      <c r="EN291" s="27"/>
      <c r="EO291" s="27"/>
      <c r="EP291" s="27"/>
      <c r="EQ291" s="27"/>
      <c r="ER291" s="27"/>
      <c r="ES291" s="27"/>
      <c r="ET291" s="27"/>
      <c r="EU291" s="27"/>
      <c r="EV291" s="27"/>
      <c r="EW291" s="27"/>
      <c r="EX291" s="27"/>
      <c r="EY291" s="27"/>
      <c r="EZ291" s="27"/>
      <c r="FA291" s="27"/>
      <c r="FB291" s="27"/>
      <c r="FC291" s="27"/>
      <c r="FD291" s="27"/>
      <c r="FE291" s="27"/>
      <c r="FF291" s="27"/>
      <c r="FG291" s="27"/>
      <c r="FH291" s="27"/>
      <c r="FI291" s="27"/>
      <c r="FJ291" s="27"/>
      <c r="FK291" s="27"/>
      <c r="FL291" s="27"/>
      <c r="FM291" s="27"/>
      <c r="FN291" s="27"/>
      <c r="FO291" s="27"/>
      <c r="FP291" s="27"/>
      <c r="FQ291" s="27"/>
      <c r="FR291" s="27"/>
      <c r="FS291" s="27"/>
      <c r="FT291" s="27"/>
      <c r="FU291" s="27"/>
      <c r="FV291" s="27"/>
      <c r="FW291" s="27"/>
      <c r="FX291" s="27"/>
      <c r="FY291" s="27"/>
      <c r="FZ291" s="27"/>
      <c r="GA291" s="27"/>
      <c r="GB291" s="27"/>
      <c r="GC291" s="27"/>
      <c r="GD291" s="27"/>
      <c r="GE291" s="27"/>
      <c r="GF291" s="27"/>
      <c r="GG291" s="27"/>
      <c r="GH291" s="27"/>
      <c r="GI291" s="27"/>
      <c r="GJ291" s="27"/>
      <c r="GK291" s="27"/>
      <c r="GL291" s="27"/>
      <c r="GM291" s="27"/>
      <c r="GN291" s="27"/>
      <c r="GO291" s="27"/>
      <c r="GP291" s="27"/>
      <c r="GQ291" s="27"/>
      <c r="GR291" s="27"/>
      <c r="GS291" s="27"/>
      <c r="GT291" s="27"/>
      <c r="GU291" s="27"/>
      <c r="GV291" s="27"/>
      <c r="GW291" s="27"/>
      <c r="GX291" s="27"/>
      <c r="GY291" s="27"/>
      <c r="GZ291" s="27"/>
      <c r="HA291" s="27"/>
      <c r="HB291" s="27"/>
      <c r="HC291" s="27"/>
      <c r="HD291" s="27"/>
      <c r="HE291" s="27"/>
      <c r="HF291" s="27"/>
      <c r="HG291" s="27"/>
      <c r="HH291" s="27"/>
      <c r="HI291" s="27"/>
      <c r="HJ291" s="27"/>
      <c r="HK291" s="27"/>
      <c r="HL291" s="27"/>
      <c r="HM291" s="27"/>
      <c r="HN291" s="27"/>
      <c r="HO291" s="27"/>
      <c r="HP291" s="27"/>
      <c r="HQ291" s="27"/>
      <c r="HR291" s="27"/>
      <c r="HS291" s="27"/>
      <c r="HT291" s="27"/>
      <c r="HU291" s="27"/>
      <c r="HV291" s="27"/>
      <c r="HW291" s="27"/>
      <c r="HX291" s="27"/>
      <c r="HY291" s="27"/>
      <c r="HZ291" s="27"/>
      <c r="IA291" s="27"/>
      <c r="IB291" s="27"/>
      <c r="IC291" s="27"/>
      <c r="ID291" s="27"/>
      <c r="IE291" s="27"/>
      <c r="IF291" s="27"/>
      <c r="IG291" s="27"/>
      <c r="IH291" s="27"/>
      <c r="II291" s="27"/>
      <c r="IJ291" s="27"/>
      <c r="IK291" s="27"/>
      <c r="IL291" s="27"/>
      <c r="IM291" s="27"/>
      <c r="IN291" s="27"/>
      <c r="IO291" s="27"/>
      <c r="IP291" s="27"/>
      <c r="IQ291" s="27"/>
    </row>
    <row r="292" spans="1:251" s="32" customFormat="1" ht="25.5" customHeight="1" x14ac:dyDescent="0.2">
      <c r="A292" s="139"/>
      <c r="B292" s="29" t="s">
        <v>303</v>
      </c>
      <c r="C292" s="29" t="s">
        <v>304</v>
      </c>
      <c r="D292" s="30" t="s">
        <v>387</v>
      </c>
      <c r="E292" s="31" t="s">
        <v>293</v>
      </c>
      <c r="F292" s="30" t="s">
        <v>388</v>
      </c>
      <c r="G292" s="31" t="s">
        <v>293</v>
      </c>
      <c r="H292" s="30" t="s">
        <v>387</v>
      </c>
      <c r="I292" s="31" t="s">
        <v>293</v>
      </c>
      <c r="J292" s="30" t="s">
        <v>389</v>
      </c>
      <c r="K292" s="31" t="s">
        <v>293</v>
      </c>
      <c r="L292" s="30" t="s">
        <v>389</v>
      </c>
      <c r="M292" s="31" t="s">
        <v>293</v>
      </c>
      <c r="N292" s="30" t="s">
        <v>387</v>
      </c>
      <c r="O292" s="31" t="s">
        <v>293</v>
      </c>
      <c r="P292" s="30" t="s">
        <v>389</v>
      </c>
      <c r="Q292" s="31" t="s">
        <v>293</v>
      </c>
      <c r="R292" s="30" t="s">
        <v>388</v>
      </c>
      <c r="S292" s="31" t="s">
        <v>293</v>
      </c>
      <c r="T292" s="30" t="s">
        <v>388</v>
      </c>
      <c r="U292" s="31" t="s">
        <v>293</v>
      </c>
      <c r="V292" s="30" t="s">
        <v>390</v>
      </c>
      <c r="W292" s="31" t="s">
        <v>293</v>
      </c>
    </row>
    <row r="293" spans="1:251" ht="18" x14ac:dyDescent="0.25">
      <c r="A293" s="33" t="s">
        <v>325</v>
      </c>
      <c r="B293" s="33"/>
      <c r="C293" s="33"/>
      <c r="D293" s="33"/>
      <c r="E293" s="45"/>
      <c r="F293" s="33"/>
      <c r="G293" s="45"/>
      <c r="H293" s="33"/>
      <c r="I293" s="45"/>
      <c r="J293" s="33"/>
      <c r="K293" s="45"/>
      <c r="L293" s="33"/>
      <c r="M293" s="45"/>
      <c r="N293" s="33"/>
      <c r="O293" s="45"/>
      <c r="P293" s="33"/>
      <c r="Q293" s="45"/>
      <c r="R293" s="33"/>
      <c r="S293" s="45"/>
      <c r="T293" s="33"/>
      <c r="U293" s="45"/>
      <c r="V293" s="33"/>
      <c r="W293" s="45"/>
    </row>
    <row r="294" spans="1:251" x14ac:dyDescent="0.2">
      <c r="A294" s="34" t="s">
        <v>167</v>
      </c>
      <c r="B294" s="37">
        <v>236</v>
      </c>
      <c r="C294" s="37">
        <v>236</v>
      </c>
      <c r="D294" s="38">
        <v>216</v>
      </c>
      <c r="E294" s="39">
        <v>91.525423728813564</v>
      </c>
      <c r="F294" s="38">
        <v>209</v>
      </c>
      <c r="G294" s="39">
        <v>88.559322033898312</v>
      </c>
      <c r="H294" s="38">
        <v>212</v>
      </c>
      <c r="I294" s="39">
        <v>89.830508474576277</v>
      </c>
      <c r="J294" s="38">
        <v>213</v>
      </c>
      <c r="K294" s="39">
        <v>90.254237288135599</v>
      </c>
      <c r="L294" s="38">
        <v>209</v>
      </c>
      <c r="M294" s="39">
        <v>88.559322033898312</v>
      </c>
      <c r="N294" s="38">
        <v>212</v>
      </c>
      <c r="O294" s="39">
        <v>89.830508474576277</v>
      </c>
      <c r="P294" s="38">
        <v>210</v>
      </c>
      <c r="Q294" s="39">
        <v>88.983050847457633</v>
      </c>
      <c r="R294" s="38">
        <v>213</v>
      </c>
      <c r="S294" s="39">
        <v>90.254237288135599</v>
      </c>
      <c r="T294" s="38">
        <v>214</v>
      </c>
      <c r="U294" s="39">
        <v>90.677966101694921</v>
      </c>
      <c r="V294" s="38">
        <v>208</v>
      </c>
      <c r="W294" s="39">
        <v>88.13559322033899</v>
      </c>
    </row>
    <row r="295" spans="1:251" x14ac:dyDescent="0.2">
      <c r="A295" s="34" t="s">
        <v>169</v>
      </c>
      <c r="B295" s="37">
        <v>431</v>
      </c>
      <c r="C295" s="37">
        <v>431</v>
      </c>
      <c r="D295" s="38">
        <v>373</v>
      </c>
      <c r="E295" s="39">
        <v>86.542923433874705</v>
      </c>
      <c r="F295" s="38">
        <v>366</v>
      </c>
      <c r="G295" s="39">
        <v>84.918793503480273</v>
      </c>
      <c r="H295" s="38">
        <v>368</v>
      </c>
      <c r="I295" s="39">
        <v>85.382830626450115</v>
      </c>
      <c r="J295" s="38">
        <v>368</v>
      </c>
      <c r="K295" s="39">
        <v>85.382830626450115</v>
      </c>
      <c r="L295" s="38">
        <v>367</v>
      </c>
      <c r="M295" s="39">
        <v>85.150812064965194</v>
      </c>
      <c r="N295" s="38">
        <v>371</v>
      </c>
      <c r="O295" s="39">
        <v>86.078886310904878</v>
      </c>
      <c r="P295" s="38">
        <v>361</v>
      </c>
      <c r="Q295" s="39">
        <v>83.758700696055683</v>
      </c>
      <c r="R295" s="38">
        <v>371</v>
      </c>
      <c r="S295" s="39">
        <v>86.078886310904878</v>
      </c>
      <c r="T295" s="38">
        <v>371</v>
      </c>
      <c r="U295" s="39">
        <v>86.078886310904878</v>
      </c>
      <c r="V295" s="38">
        <v>359</v>
      </c>
      <c r="W295" s="39">
        <v>83.294663573085842</v>
      </c>
    </row>
    <row r="296" spans="1:251" x14ac:dyDescent="0.2">
      <c r="A296" s="34" t="s">
        <v>170</v>
      </c>
      <c r="B296" s="37">
        <v>676</v>
      </c>
      <c r="C296" s="37">
        <v>676</v>
      </c>
      <c r="D296" s="38">
        <v>588</v>
      </c>
      <c r="E296" s="39">
        <v>86.982248520710058</v>
      </c>
      <c r="F296" s="38">
        <v>561</v>
      </c>
      <c r="G296" s="39">
        <v>82.988165680473372</v>
      </c>
      <c r="H296" s="38">
        <v>567</v>
      </c>
      <c r="I296" s="39">
        <v>83.875739644970409</v>
      </c>
      <c r="J296" s="38">
        <v>575</v>
      </c>
      <c r="K296" s="39">
        <v>85.059171597633139</v>
      </c>
      <c r="L296" s="38">
        <v>560</v>
      </c>
      <c r="M296" s="39">
        <v>82.840236686390526</v>
      </c>
      <c r="N296" s="38">
        <v>576</v>
      </c>
      <c r="O296" s="39">
        <v>85.207100591715971</v>
      </c>
      <c r="P296" s="38">
        <v>557</v>
      </c>
      <c r="Q296" s="39">
        <v>82.396449704142015</v>
      </c>
      <c r="R296" s="38">
        <v>566</v>
      </c>
      <c r="S296" s="39">
        <v>83.727810650887577</v>
      </c>
      <c r="T296" s="38">
        <v>560</v>
      </c>
      <c r="U296" s="39">
        <v>82.840236686390526</v>
      </c>
      <c r="V296" s="38">
        <v>530</v>
      </c>
      <c r="W296" s="39">
        <v>78.402366863905328</v>
      </c>
    </row>
    <row r="297" spans="1:251" x14ac:dyDescent="0.2">
      <c r="A297" s="34" t="s">
        <v>335</v>
      </c>
      <c r="B297" s="37">
        <v>468</v>
      </c>
      <c r="C297" s="37">
        <v>468</v>
      </c>
      <c r="D297" s="38">
        <v>414</v>
      </c>
      <c r="E297" s="39">
        <v>88.461538461538467</v>
      </c>
      <c r="F297" s="38">
        <v>414</v>
      </c>
      <c r="G297" s="39">
        <v>88.461538461538467</v>
      </c>
      <c r="H297" s="38">
        <v>410</v>
      </c>
      <c r="I297" s="39">
        <v>87.606837606837601</v>
      </c>
      <c r="J297" s="38">
        <v>415</v>
      </c>
      <c r="K297" s="39">
        <v>88.675213675213669</v>
      </c>
      <c r="L297" s="38">
        <v>414</v>
      </c>
      <c r="M297" s="39">
        <v>88.461538461538467</v>
      </c>
      <c r="N297" s="38">
        <v>410</v>
      </c>
      <c r="O297" s="39">
        <v>87.606837606837601</v>
      </c>
      <c r="P297" s="38">
        <v>412</v>
      </c>
      <c r="Q297" s="39">
        <v>88.034188034188034</v>
      </c>
      <c r="R297" s="38">
        <v>414</v>
      </c>
      <c r="S297" s="39">
        <v>88.461538461538467</v>
      </c>
      <c r="T297" s="38">
        <v>413</v>
      </c>
      <c r="U297" s="39">
        <v>88.247863247863251</v>
      </c>
      <c r="V297" s="38">
        <v>411</v>
      </c>
      <c r="W297" s="39">
        <v>87.820512820512818</v>
      </c>
    </row>
    <row r="298" spans="1:251" x14ac:dyDescent="0.2">
      <c r="A298" s="34" t="s">
        <v>179</v>
      </c>
      <c r="B298" s="37">
        <v>330</v>
      </c>
      <c r="C298" s="37">
        <v>330</v>
      </c>
      <c r="D298" s="38">
        <v>267</v>
      </c>
      <c r="E298" s="39">
        <v>80.909090909090907</v>
      </c>
      <c r="F298" s="38">
        <v>261</v>
      </c>
      <c r="G298" s="39">
        <v>79.090909090909093</v>
      </c>
      <c r="H298" s="38">
        <v>264</v>
      </c>
      <c r="I298" s="39">
        <v>80</v>
      </c>
      <c r="J298" s="38">
        <v>263</v>
      </c>
      <c r="K298" s="39">
        <v>79.696969696969703</v>
      </c>
      <c r="L298" s="38">
        <v>261</v>
      </c>
      <c r="M298" s="39">
        <v>79.090909090909093</v>
      </c>
      <c r="N298" s="38">
        <v>264</v>
      </c>
      <c r="O298" s="39">
        <v>80</v>
      </c>
      <c r="P298" s="38">
        <v>258</v>
      </c>
      <c r="Q298" s="39">
        <v>78.181818181818187</v>
      </c>
      <c r="R298" s="38">
        <v>265</v>
      </c>
      <c r="S298" s="39">
        <v>80.303030303030297</v>
      </c>
      <c r="T298" s="38">
        <v>264</v>
      </c>
      <c r="U298" s="39">
        <v>80</v>
      </c>
      <c r="V298" s="38">
        <v>256</v>
      </c>
      <c r="W298" s="39">
        <v>77.575757575757578</v>
      </c>
    </row>
    <row r="299" spans="1:251" x14ac:dyDescent="0.2">
      <c r="A299" s="34" t="s">
        <v>299</v>
      </c>
      <c r="B299" s="37">
        <v>763</v>
      </c>
      <c r="C299" s="37">
        <v>763</v>
      </c>
      <c r="D299" s="38">
        <v>699</v>
      </c>
      <c r="E299" s="39">
        <v>91.612057667103542</v>
      </c>
      <c r="F299" s="38">
        <v>688</v>
      </c>
      <c r="G299" s="39">
        <v>90.170380078636953</v>
      </c>
      <c r="H299" s="38">
        <v>695</v>
      </c>
      <c r="I299" s="39">
        <v>91.087811271297511</v>
      </c>
      <c r="J299" s="38">
        <v>691</v>
      </c>
      <c r="K299" s="39">
        <v>90.56356487549148</v>
      </c>
      <c r="L299" s="38">
        <v>687</v>
      </c>
      <c r="M299" s="39">
        <v>90.039318479685448</v>
      </c>
      <c r="N299" s="38">
        <v>695</v>
      </c>
      <c r="O299" s="39">
        <v>91.087811271297511</v>
      </c>
      <c r="P299" s="38">
        <v>681</v>
      </c>
      <c r="Q299" s="39">
        <v>89.252948885976409</v>
      </c>
      <c r="R299" s="38">
        <v>692</v>
      </c>
      <c r="S299" s="39">
        <v>90.694626474442984</v>
      </c>
      <c r="T299" s="38">
        <v>691</v>
      </c>
      <c r="U299" s="39">
        <v>90.56356487549148</v>
      </c>
      <c r="V299" s="38">
        <v>675</v>
      </c>
      <c r="W299" s="39">
        <v>88.466579292267369</v>
      </c>
    </row>
    <row r="300" spans="1:251" x14ac:dyDescent="0.2">
      <c r="A300" s="34" t="s">
        <v>184</v>
      </c>
      <c r="B300" s="37">
        <v>405</v>
      </c>
      <c r="C300" s="37">
        <v>405</v>
      </c>
      <c r="D300" s="38">
        <v>348</v>
      </c>
      <c r="E300" s="39">
        <v>85.925925925925924</v>
      </c>
      <c r="F300" s="38">
        <v>341</v>
      </c>
      <c r="G300" s="39">
        <v>84.197530864197532</v>
      </c>
      <c r="H300" s="38">
        <v>345</v>
      </c>
      <c r="I300" s="39">
        <v>85.18518518518519</v>
      </c>
      <c r="J300" s="38">
        <v>344</v>
      </c>
      <c r="K300" s="39">
        <v>84.938271604938265</v>
      </c>
      <c r="L300" s="38">
        <v>341</v>
      </c>
      <c r="M300" s="39">
        <v>84.197530864197532</v>
      </c>
      <c r="N300" s="38">
        <v>347</v>
      </c>
      <c r="O300" s="39">
        <v>85.679012345679013</v>
      </c>
      <c r="P300" s="38">
        <v>337</v>
      </c>
      <c r="Q300" s="39">
        <v>83.209876543209873</v>
      </c>
      <c r="R300" s="38">
        <v>334</v>
      </c>
      <c r="S300" s="39">
        <v>82.46913580246914</v>
      </c>
      <c r="T300" s="38">
        <v>335</v>
      </c>
      <c r="U300" s="39">
        <v>82.716049382716051</v>
      </c>
      <c r="V300" s="38">
        <v>331</v>
      </c>
      <c r="W300" s="39">
        <v>81.728395061728392</v>
      </c>
    </row>
    <row r="301" spans="1:251" x14ac:dyDescent="0.2">
      <c r="A301" s="34" t="s">
        <v>343</v>
      </c>
      <c r="B301" s="37">
        <v>916</v>
      </c>
      <c r="C301" s="37">
        <v>916</v>
      </c>
      <c r="D301" s="38">
        <v>817</v>
      </c>
      <c r="E301" s="39">
        <v>89.192139737991269</v>
      </c>
      <c r="F301" s="38">
        <v>802</v>
      </c>
      <c r="G301" s="39">
        <v>87.554585152838428</v>
      </c>
      <c r="H301" s="38">
        <v>801</v>
      </c>
      <c r="I301" s="39">
        <v>87.445414847161572</v>
      </c>
      <c r="J301" s="38">
        <v>814</v>
      </c>
      <c r="K301" s="39">
        <v>88.864628820960704</v>
      </c>
      <c r="L301" s="38">
        <v>803</v>
      </c>
      <c r="M301" s="39">
        <v>87.663755458515283</v>
      </c>
      <c r="N301" s="38">
        <v>808</v>
      </c>
      <c r="O301" s="39">
        <v>88.209606986899558</v>
      </c>
      <c r="P301" s="38">
        <v>798</v>
      </c>
      <c r="Q301" s="39">
        <v>87.117903930131007</v>
      </c>
      <c r="R301" s="38">
        <v>794</v>
      </c>
      <c r="S301" s="39">
        <v>86.681222707423586</v>
      </c>
      <c r="T301" s="38">
        <v>791</v>
      </c>
      <c r="U301" s="39">
        <v>86.353711790393007</v>
      </c>
      <c r="V301" s="38">
        <v>776</v>
      </c>
      <c r="W301" s="39">
        <v>84.716157205240179</v>
      </c>
    </row>
    <row r="302" spans="1:251" x14ac:dyDescent="0.2">
      <c r="A302" s="34" t="s">
        <v>191</v>
      </c>
      <c r="B302" s="37">
        <v>422</v>
      </c>
      <c r="C302" s="37">
        <v>422</v>
      </c>
      <c r="D302" s="38">
        <v>368</v>
      </c>
      <c r="E302" s="39">
        <v>87.203791469194314</v>
      </c>
      <c r="F302" s="38">
        <v>359</v>
      </c>
      <c r="G302" s="39">
        <v>85.071090047393369</v>
      </c>
      <c r="H302" s="38">
        <v>363</v>
      </c>
      <c r="I302" s="39">
        <v>86.018957345971558</v>
      </c>
      <c r="J302" s="38">
        <v>364</v>
      </c>
      <c r="K302" s="39">
        <v>86.255924170616112</v>
      </c>
      <c r="L302" s="38">
        <v>359</v>
      </c>
      <c r="M302" s="39">
        <v>85.071090047393369</v>
      </c>
      <c r="N302" s="38">
        <v>363</v>
      </c>
      <c r="O302" s="39">
        <v>86.018957345971558</v>
      </c>
      <c r="P302" s="38">
        <v>353</v>
      </c>
      <c r="Q302" s="39">
        <v>83.649289099526072</v>
      </c>
      <c r="R302" s="38">
        <v>356</v>
      </c>
      <c r="S302" s="39">
        <v>84.360189573459721</v>
      </c>
      <c r="T302" s="38">
        <v>355</v>
      </c>
      <c r="U302" s="39">
        <v>84.123222748815166</v>
      </c>
      <c r="V302" s="38">
        <v>344</v>
      </c>
      <c r="W302" s="39">
        <v>81.516587677725113</v>
      </c>
    </row>
    <row r="303" spans="1:251" x14ac:dyDescent="0.2">
      <c r="A303" s="34" t="s">
        <v>193</v>
      </c>
      <c r="B303" s="37">
        <v>6214</v>
      </c>
      <c r="C303" s="37">
        <v>6214</v>
      </c>
      <c r="D303" s="38">
        <v>5063</v>
      </c>
      <c r="E303" s="39">
        <v>81.47730930157708</v>
      </c>
      <c r="F303" s="38">
        <v>4826</v>
      </c>
      <c r="G303" s="39">
        <v>77.66334084325716</v>
      </c>
      <c r="H303" s="38">
        <v>4940</v>
      </c>
      <c r="I303" s="39">
        <v>79.4979079497908</v>
      </c>
      <c r="J303" s="38">
        <v>4916</v>
      </c>
      <c r="K303" s="39">
        <v>79.11168329578372</v>
      </c>
      <c r="L303" s="38">
        <v>4832</v>
      </c>
      <c r="M303" s="39">
        <v>77.759897006758933</v>
      </c>
      <c r="N303" s="38">
        <v>5020</v>
      </c>
      <c r="O303" s="39">
        <v>80.785323463147733</v>
      </c>
      <c r="P303" s="38">
        <v>4778</v>
      </c>
      <c r="Q303" s="39">
        <v>76.890891535243</v>
      </c>
      <c r="R303" s="38">
        <v>4897</v>
      </c>
      <c r="S303" s="39">
        <v>78.80592211136144</v>
      </c>
      <c r="T303" s="38">
        <v>4874</v>
      </c>
      <c r="U303" s="39">
        <v>78.43579015127132</v>
      </c>
      <c r="V303" s="38">
        <v>4632</v>
      </c>
      <c r="W303" s="39">
        <v>74.541358223366586</v>
      </c>
    </row>
    <row r="304" spans="1:251" x14ac:dyDescent="0.2">
      <c r="A304" s="34" t="s">
        <v>194</v>
      </c>
      <c r="B304" s="37">
        <v>919</v>
      </c>
      <c r="C304" s="37">
        <v>919</v>
      </c>
      <c r="D304" s="38">
        <v>761</v>
      </c>
      <c r="E304" s="39">
        <v>82.80739934711643</v>
      </c>
      <c r="F304" s="38">
        <v>729</v>
      </c>
      <c r="G304" s="39">
        <v>79.325353645266588</v>
      </c>
      <c r="H304" s="38">
        <v>753</v>
      </c>
      <c r="I304" s="39">
        <v>81.936887921653977</v>
      </c>
      <c r="J304" s="38">
        <v>734</v>
      </c>
      <c r="K304" s="39">
        <v>79.869423286180634</v>
      </c>
      <c r="L304" s="38">
        <v>730</v>
      </c>
      <c r="M304" s="39">
        <v>79.4341675734494</v>
      </c>
      <c r="N304" s="38">
        <v>757</v>
      </c>
      <c r="O304" s="39">
        <v>82.372143634385196</v>
      </c>
      <c r="P304" s="38">
        <v>721</v>
      </c>
      <c r="Q304" s="39">
        <v>78.454842219804135</v>
      </c>
      <c r="R304" s="38">
        <v>728</v>
      </c>
      <c r="S304" s="39">
        <v>79.216539717083791</v>
      </c>
      <c r="T304" s="38">
        <v>725</v>
      </c>
      <c r="U304" s="39">
        <v>78.890097932535369</v>
      </c>
      <c r="V304" s="38">
        <v>700</v>
      </c>
      <c r="W304" s="39">
        <v>76.169749727965183</v>
      </c>
    </row>
    <row r="305" spans="1:251" x14ac:dyDescent="0.2">
      <c r="A305" s="34" t="s">
        <v>196</v>
      </c>
      <c r="B305" s="37">
        <v>781</v>
      </c>
      <c r="C305" s="37">
        <v>781</v>
      </c>
      <c r="D305" s="38">
        <v>653</v>
      </c>
      <c r="E305" s="39">
        <v>83.610755441741361</v>
      </c>
      <c r="F305" s="38">
        <v>628</v>
      </c>
      <c r="G305" s="39">
        <v>80.409731113956468</v>
      </c>
      <c r="H305" s="38">
        <v>639</v>
      </c>
      <c r="I305" s="39">
        <v>81.818181818181813</v>
      </c>
      <c r="J305" s="38">
        <v>637</v>
      </c>
      <c r="K305" s="39">
        <v>81.56209987195902</v>
      </c>
      <c r="L305" s="38">
        <v>626</v>
      </c>
      <c r="M305" s="39">
        <v>80.153649167733676</v>
      </c>
      <c r="N305" s="38">
        <v>643</v>
      </c>
      <c r="O305" s="39">
        <v>82.330345710627398</v>
      </c>
      <c r="P305" s="38">
        <v>617</v>
      </c>
      <c r="Q305" s="39">
        <v>79.001280409731109</v>
      </c>
      <c r="R305" s="38">
        <v>622</v>
      </c>
      <c r="S305" s="39">
        <v>79.64148527528809</v>
      </c>
      <c r="T305" s="38">
        <v>620</v>
      </c>
      <c r="U305" s="39">
        <v>79.385403329065298</v>
      </c>
      <c r="V305" s="38">
        <v>596</v>
      </c>
      <c r="W305" s="39">
        <v>76.312419974391801</v>
      </c>
    </row>
    <row r="306" spans="1:251" x14ac:dyDescent="0.2">
      <c r="A306" s="34" t="s">
        <v>384</v>
      </c>
      <c r="B306" s="37">
        <v>625</v>
      </c>
      <c r="C306" s="37">
        <v>625</v>
      </c>
      <c r="D306" s="38">
        <v>561</v>
      </c>
      <c r="E306" s="39">
        <v>89.76</v>
      </c>
      <c r="F306" s="38">
        <v>546</v>
      </c>
      <c r="G306" s="39">
        <v>87.36</v>
      </c>
      <c r="H306" s="38">
        <v>553</v>
      </c>
      <c r="I306" s="39">
        <v>88.48</v>
      </c>
      <c r="J306" s="38">
        <v>551</v>
      </c>
      <c r="K306" s="39">
        <v>88.16</v>
      </c>
      <c r="L306" s="38">
        <v>546</v>
      </c>
      <c r="M306" s="39">
        <v>87.36</v>
      </c>
      <c r="N306" s="38">
        <v>557</v>
      </c>
      <c r="O306" s="39">
        <v>89.12</v>
      </c>
      <c r="P306" s="38">
        <v>545</v>
      </c>
      <c r="Q306" s="39">
        <v>87.2</v>
      </c>
      <c r="R306" s="38">
        <v>556</v>
      </c>
      <c r="S306" s="39">
        <v>88.96</v>
      </c>
      <c r="T306" s="38">
        <v>551</v>
      </c>
      <c r="U306" s="39">
        <v>88.16</v>
      </c>
      <c r="V306" s="38">
        <v>537</v>
      </c>
      <c r="W306" s="39">
        <v>85.92</v>
      </c>
    </row>
    <row r="307" spans="1:251" ht="13.5" thickBot="1" x14ac:dyDescent="0.25">
      <c r="A307" s="40" t="s">
        <v>295</v>
      </c>
      <c r="B307" s="41">
        <f>SUM(B294:B306)</f>
        <v>13186</v>
      </c>
      <c r="C307" s="41">
        <f>SUM(C294:C306)</f>
        <v>13186</v>
      </c>
      <c r="D307" s="41">
        <f>SUM(D294:D306)</f>
        <v>11128</v>
      </c>
      <c r="E307" s="42">
        <f>(D307/B307)*100</f>
        <v>84.392537539814967</v>
      </c>
      <c r="F307" s="41">
        <f>SUM(F294:F306)</f>
        <v>10730</v>
      </c>
      <c r="G307" s="42">
        <f>(F307/C307)*100</f>
        <v>81.374184741392384</v>
      </c>
      <c r="H307" s="41">
        <f>SUM(H294:H306)</f>
        <v>10910</v>
      </c>
      <c r="I307" s="42">
        <f>(H307/B307)*100</f>
        <v>82.739268921583502</v>
      </c>
      <c r="J307" s="41">
        <f>SUM(J294:J306)</f>
        <v>10885</v>
      </c>
      <c r="K307" s="42">
        <f>(J307/C307)*100</f>
        <v>82.549673896556953</v>
      </c>
      <c r="L307" s="41">
        <f>SUM(L294:L306)</f>
        <v>10735</v>
      </c>
      <c r="M307" s="42">
        <f>(L307/C307)*100</f>
        <v>81.41210374639769</v>
      </c>
      <c r="N307" s="41">
        <f>SUM(N294:N306)</f>
        <v>11023</v>
      </c>
      <c r="O307" s="42">
        <f>(N307/B307)*100</f>
        <v>83.59623843470348</v>
      </c>
      <c r="P307" s="41">
        <f>SUM(P294:P306)</f>
        <v>10628</v>
      </c>
      <c r="Q307" s="42">
        <f>(P307/C307)*100</f>
        <v>80.600637039284081</v>
      </c>
      <c r="R307" s="41">
        <f>SUM(R294:R306)</f>
        <v>10808</v>
      </c>
      <c r="S307" s="42">
        <f>(R307/C307)*100</f>
        <v>81.965721219475199</v>
      </c>
      <c r="T307" s="41">
        <f>SUM(T294:T306)</f>
        <v>10764</v>
      </c>
      <c r="U307" s="42">
        <f>(T307/C307)*100</f>
        <v>81.632033975428484</v>
      </c>
      <c r="V307" s="41">
        <f>SUM(V294:V306)</f>
        <v>10355</v>
      </c>
      <c r="W307" s="42">
        <f>(V307/C307)*100</f>
        <v>78.53025936599424</v>
      </c>
    </row>
    <row r="308" spans="1:251" s="28" customFormat="1" ht="25.5" customHeight="1" thickTop="1" x14ac:dyDescent="0.2">
      <c r="A308" s="138" t="s">
        <v>294</v>
      </c>
      <c r="B308" s="145" t="s">
        <v>449</v>
      </c>
      <c r="C308" s="146"/>
      <c r="D308" s="134" t="s">
        <v>450</v>
      </c>
      <c r="E308" s="144"/>
      <c r="F308" s="144"/>
      <c r="G308" s="135"/>
      <c r="H308" s="134" t="s">
        <v>451</v>
      </c>
      <c r="I308" s="143"/>
      <c r="J308" s="144"/>
      <c r="K308" s="142"/>
      <c r="L308" s="134" t="s">
        <v>452</v>
      </c>
      <c r="M308" s="135"/>
      <c r="N308" s="134" t="s">
        <v>453</v>
      </c>
      <c r="O308" s="143"/>
      <c r="P308" s="144"/>
      <c r="Q308" s="142"/>
      <c r="R308" s="134" t="s">
        <v>454</v>
      </c>
      <c r="S308" s="142"/>
      <c r="T308" s="134" t="s">
        <v>455</v>
      </c>
      <c r="U308" s="141"/>
      <c r="V308" s="134" t="s">
        <v>456</v>
      </c>
      <c r="W308" s="141"/>
      <c r="X308" s="27"/>
      <c r="Y308" s="27"/>
      <c r="Z308" s="27"/>
      <c r="AA308" s="27"/>
      <c r="AB308" s="27"/>
      <c r="AC308" s="27"/>
      <c r="AD308" s="27"/>
      <c r="AE308" s="27"/>
      <c r="AF308" s="27"/>
      <c r="AG308" s="27"/>
      <c r="AH308" s="27"/>
      <c r="AI308" s="27"/>
      <c r="AJ308" s="27"/>
      <c r="AK308" s="27"/>
      <c r="AL308" s="27"/>
      <c r="AM308" s="27"/>
      <c r="AN308" s="27"/>
      <c r="AO308" s="27"/>
      <c r="AP308" s="27"/>
      <c r="AQ308" s="27"/>
      <c r="AR308" s="27"/>
      <c r="AS308" s="27"/>
      <c r="AT308" s="27"/>
      <c r="AU308" s="27"/>
      <c r="AV308" s="27"/>
      <c r="AW308" s="27"/>
      <c r="AX308" s="27"/>
      <c r="AY308" s="27"/>
      <c r="AZ308" s="27"/>
      <c r="BA308" s="27"/>
      <c r="BB308" s="27"/>
      <c r="BC308" s="27"/>
      <c r="BD308" s="27"/>
      <c r="BE308" s="27"/>
      <c r="BF308" s="27"/>
      <c r="BG308" s="27"/>
      <c r="BH308" s="27"/>
      <c r="BI308" s="27"/>
      <c r="BJ308" s="27"/>
      <c r="BK308" s="27"/>
      <c r="BL308" s="27"/>
      <c r="BM308" s="27"/>
      <c r="BN308" s="27"/>
      <c r="BO308" s="27"/>
      <c r="BP308" s="27"/>
      <c r="BQ308" s="27"/>
      <c r="BR308" s="27"/>
      <c r="BS308" s="27"/>
      <c r="BT308" s="27"/>
      <c r="BU308" s="27"/>
      <c r="BV308" s="27"/>
      <c r="BW308" s="27"/>
      <c r="BX308" s="27"/>
      <c r="BY308" s="27"/>
      <c r="BZ308" s="27"/>
      <c r="CA308" s="27"/>
      <c r="CB308" s="27"/>
      <c r="CC308" s="27"/>
      <c r="CD308" s="27"/>
      <c r="CE308" s="27"/>
      <c r="CF308" s="27"/>
      <c r="CG308" s="27"/>
      <c r="CH308" s="27"/>
      <c r="CI308" s="27"/>
      <c r="CJ308" s="27"/>
      <c r="CK308" s="27"/>
      <c r="CL308" s="27"/>
      <c r="CM308" s="27"/>
      <c r="CN308" s="27"/>
      <c r="CO308" s="27"/>
      <c r="CP308" s="27"/>
      <c r="CQ308" s="27"/>
      <c r="CR308" s="27"/>
      <c r="CS308" s="27"/>
      <c r="CT308" s="27"/>
      <c r="CU308" s="27"/>
      <c r="CV308" s="27"/>
      <c r="CW308" s="27"/>
      <c r="CX308" s="27"/>
      <c r="CY308" s="27"/>
      <c r="CZ308" s="27"/>
      <c r="DA308" s="27"/>
      <c r="DB308" s="27"/>
      <c r="DC308" s="27"/>
      <c r="DD308" s="27"/>
      <c r="DE308" s="27"/>
      <c r="DF308" s="27"/>
      <c r="DG308" s="27"/>
      <c r="DH308" s="27"/>
      <c r="DI308" s="27"/>
      <c r="DJ308" s="27"/>
      <c r="DK308" s="27"/>
      <c r="DL308" s="27"/>
      <c r="DM308" s="27"/>
      <c r="DN308" s="27"/>
      <c r="DO308" s="27"/>
      <c r="DP308" s="27"/>
      <c r="DQ308" s="27"/>
      <c r="DR308" s="27"/>
      <c r="DS308" s="27"/>
      <c r="DT308" s="27"/>
      <c r="DU308" s="27"/>
      <c r="DV308" s="27"/>
      <c r="DW308" s="27"/>
      <c r="DX308" s="27"/>
      <c r="DY308" s="27"/>
      <c r="DZ308" s="27"/>
      <c r="EA308" s="27"/>
      <c r="EB308" s="27"/>
      <c r="EC308" s="27"/>
      <c r="ED308" s="27"/>
      <c r="EE308" s="27"/>
      <c r="EF308" s="27"/>
      <c r="EG308" s="27"/>
      <c r="EH308" s="27"/>
      <c r="EI308" s="27"/>
      <c r="EJ308" s="27"/>
      <c r="EK308" s="27"/>
      <c r="EL308" s="27"/>
      <c r="EM308" s="27"/>
      <c r="EN308" s="27"/>
      <c r="EO308" s="27"/>
      <c r="EP308" s="27"/>
      <c r="EQ308" s="27"/>
      <c r="ER308" s="27"/>
      <c r="ES308" s="27"/>
      <c r="ET308" s="27"/>
      <c r="EU308" s="27"/>
      <c r="EV308" s="27"/>
      <c r="EW308" s="27"/>
      <c r="EX308" s="27"/>
      <c r="EY308" s="27"/>
      <c r="EZ308" s="27"/>
      <c r="FA308" s="27"/>
      <c r="FB308" s="27"/>
      <c r="FC308" s="27"/>
      <c r="FD308" s="27"/>
      <c r="FE308" s="27"/>
      <c r="FF308" s="27"/>
      <c r="FG308" s="27"/>
      <c r="FH308" s="27"/>
      <c r="FI308" s="27"/>
      <c r="FJ308" s="27"/>
      <c r="FK308" s="27"/>
      <c r="FL308" s="27"/>
      <c r="FM308" s="27"/>
      <c r="FN308" s="27"/>
      <c r="FO308" s="27"/>
      <c r="FP308" s="27"/>
      <c r="FQ308" s="27"/>
      <c r="FR308" s="27"/>
      <c r="FS308" s="27"/>
      <c r="FT308" s="27"/>
      <c r="FU308" s="27"/>
      <c r="FV308" s="27"/>
      <c r="FW308" s="27"/>
      <c r="FX308" s="27"/>
      <c r="FY308" s="27"/>
      <c r="FZ308" s="27"/>
      <c r="GA308" s="27"/>
      <c r="GB308" s="27"/>
      <c r="GC308" s="27"/>
      <c r="GD308" s="27"/>
      <c r="GE308" s="27"/>
      <c r="GF308" s="27"/>
      <c r="GG308" s="27"/>
      <c r="GH308" s="27"/>
      <c r="GI308" s="27"/>
      <c r="GJ308" s="27"/>
      <c r="GK308" s="27"/>
      <c r="GL308" s="27"/>
      <c r="GM308" s="27"/>
      <c r="GN308" s="27"/>
      <c r="GO308" s="27"/>
      <c r="GP308" s="27"/>
      <c r="GQ308" s="27"/>
      <c r="GR308" s="27"/>
      <c r="GS308" s="27"/>
      <c r="GT308" s="27"/>
      <c r="GU308" s="27"/>
      <c r="GV308" s="27"/>
      <c r="GW308" s="27"/>
      <c r="GX308" s="27"/>
      <c r="GY308" s="27"/>
      <c r="GZ308" s="27"/>
      <c r="HA308" s="27"/>
      <c r="HB308" s="27"/>
      <c r="HC308" s="27"/>
      <c r="HD308" s="27"/>
      <c r="HE308" s="27"/>
      <c r="HF308" s="27"/>
      <c r="HG308" s="27"/>
      <c r="HH308" s="27"/>
      <c r="HI308" s="27"/>
      <c r="HJ308" s="27"/>
      <c r="HK308" s="27"/>
      <c r="HL308" s="27"/>
      <c r="HM308" s="27"/>
      <c r="HN308" s="27"/>
      <c r="HO308" s="27"/>
      <c r="HP308" s="27"/>
      <c r="HQ308" s="27"/>
      <c r="HR308" s="27"/>
      <c r="HS308" s="27"/>
      <c r="HT308" s="27"/>
      <c r="HU308" s="27"/>
      <c r="HV308" s="27"/>
      <c r="HW308" s="27"/>
      <c r="HX308" s="27"/>
      <c r="HY308" s="27"/>
      <c r="HZ308" s="27"/>
      <c r="IA308" s="27"/>
      <c r="IB308" s="27"/>
      <c r="IC308" s="27"/>
      <c r="ID308" s="27"/>
      <c r="IE308" s="27"/>
      <c r="IF308" s="27"/>
      <c r="IG308" s="27"/>
      <c r="IH308" s="27"/>
      <c r="II308" s="27"/>
      <c r="IJ308" s="27"/>
      <c r="IK308" s="27"/>
      <c r="IL308" s="27"/>
      <c r="IM308" s="27"/>
      <c r="IN308" s="27"/>
      <c r="IO308" s="27"/>
      <c r="IP308" s="27"/>
      <c r="IQ308" s="27"/>
    </row>
    <row r="309" spans="1:251" s="32" customFormat="1" ht="25.5" customHeight="1" x14ac:dyDescent="0.2">
      <c r="A309" s="139"/>
      <c r="B309" s="29" t="s">
        <v>303</v>
      </c>
      <c r="C309" s="29" t="s">
        <v>304</v>
      </c>
      <c r="D309" s="30" t="s">
        <v>387</v>
      </c>
      <c r="E309" s="31" t="s">
        <v>293</v>
      </c>
      <c r="F309" s="30" t="s">
        <v>388</v>
      </c>
      <c r="G309" s="31" t="s">
        <v>293</v>
      </c>
      <c r="H309" s="30" t="s">
        <v>387</v>
      </c>
      <c r="I309" s="31" t="s">
        <v>293</v>
      </c>
      <c r="J309" s="30" t="s">
        <v>389</v>
      </c>
      <c r="K309" s="31" t="s">
        <v>293</v>
      </c>
      <c r="L309" s="30" t="s">
        <v>389</v>
      </c>
      <c r="M309" s="31" t="s">
        <v>293</v>
      </c>
      <c r="N309" s="30" t="s">
        <v>387</v>
      </c>
      <c r="O309" s="31" t="s">
        <v>293</v>
      </c>
      <c r="P309" s="30" t="s">
        <v>389</v>
      </c>
      <c r="Q309" s="31" t="s">
        <v>293</v>
      </c>
      <c r="R309" s="30" t="s">
        <v>388</v>
      </c>
      <c r="S309" s="31" t="s">
        <v>293</v>
      </c>
      <c r="T309" s="30" t="s">
        <v>388</v>
      </c>
      <c r="U309" s="31" t="s">
        <v>293</v>
      </c>
      <c r="V309" s="30" t="s">
        <v>390</v>
      </c>
      <c r="W309" s="31" t="s">
        <v>293</v>
      </c>
    </row>
    <row r="310" spans="1:251" ht="18" x14ac:dyDescent="0.25">
      <c r="A310" s="33" t="s">
        <v>338</v>
      </c>
      <c r="B310" s="33"/>
      <c r="C310" s="33"/>
      <c r="D310" s="33"/>
      <c r="E310" s="45"/>
      <c r="F310" s="33"/>
      <c r="G310" s="45"/>
      <c r="H310" s="33"/>
      <c r="I310" s="45"/>
      <c r="J310" s="33"/>
      <c r="K310" s="45"/>
      <c r="L310" s="33"/>
      <c r="M310" s="45"/>
      <c r="N310" s="33"/>
      <c r="O310" s="45"/>
      <c r="P310" s="33"/>
      <c r="Q310" s="45"/>
      <c r="R310" s="33"/>
      <c r="S310" s="45"/>
      <c r="T310" s="33"/>
      <c r="U310" s="45"/>
      <c r="V310" s="33"/>
      <c r="W310" s="45"/>
    </row>
    <row r="311" spans="1:251" x14ac:dyDescent="0.2">
      <c r="A311" s="34" t="s">
        <v>166</v>
      </c>
      <c r="B311" s="37">
        <v>228</v>
      </c>
      <c r="C311" s="37">
        <v>228</v>
      </c>
      <c r="D311" s="38">
        <v>155</v>
      </c>
      <c r="E311" s="39">
        <v>67.982456140350877</v>
      </c>
      <c r="F311" s="38">
        <v>154</v>
      </c>
      <c r="G311" s="39">
        <v>67.543859649122808</v>
      </c>
      <c r="H311" s="38">
        <v>153</v>
      </c>
      <c r="I311" s="39">
        <v>67.10526315789474</v>
      </c>
      <c r="J311" s="38">
        <v>155</v>
      </c>
      <c r="K311" s="39">
        <v>67.982456140350877</v>
      </c>
      <c r="L311" s="38">
        <v>154</v>
      </c>
      <c r="M311" s="39">
        <v>67.543859649122808</v>
      </c>
      <c r="N311" s="38">
        <v>154</v>
      </c>
      <c r="O311" s="39">
        <v>67.543859649122808</v>
      </c>
      <c r="P311" s="38">
        <v>150</v>
      </c>
      <c r="Q311" s="39">
        <v>65.78947368421052</v>
      </c>
      <c r="R311" s="38">
        <v>146</v>
      </c>
      <c r="S311" s="39">
        <v>64.035087719298247</v>
      </c>
      <c r="T311" s="38">
        <v>146</v>
      </c>
      <c r="U311" s="39">
        <v>64.035087719298247</v>
      </c>
      <c r="V311" s="38">
        <v>143</v>
      </c>
      <c r="W311" s="39">
        <v>62.719298245614027</v>
      </c>
    </row>
    <row r="312" spans="1:251" x14ac:dyDescent="0.2">
      <c r="A312" s="34" t="s">
        <v>172</v>
      </c>
      <c r="B312" s="37">
        <v>1155</v>
      </c>
      <c r="C312" s="37">
        <v>1155</v>
      </c>
      <c r="D312" s="38">
        <v>1029</v>
      </c>
      <c r="E312" s="39">
        <v>89.090909090909093</v>
      </c>
      <c r="F312" s="38">
        <v>1004</v>
      </c>
      <c r="G312" s="39">
        <v>86.926406926406926</v>
      </c>
      <c r="H312" s="38">
        <v>1013</v>
      </c>
      <c r="I312" s="39">
        <v>87.705627705627705</v>
      </c>
      <c r="J312" s="38">
        <v>1016</v>
      </c>
      <c r="K312" s="39">
        <v>87.96536796536796</v>
      </c>
      <c r="L312" s="38">
        <v>1006</v>
      </c>
      <c r="M312" s="39">
        <v>87.099567099567096</v>
      </c>
      <c r="N312" s="38">
        <v>1021</v>
      </c>
      <c r="O312" s="39">
        <v>88.398268398268399</v>
      </c>
      <c r="P312" s="38">
        <v>997</v>
      </c>
      <c r="Q312" s="39">
        <v>86.320346320346317</v>
      </c>
      <c r="R312" s="38">
        <v>1011</v>
      </c>
      <c r="S312" s="39">
        <v>87.532467532467535</v>
      </c>
      <c r="T312" s="38">
        <v>1006</v>
      </c>
      <c r="U312" s="39">
        <v>87.099567099567096</v>
      </c>
      <c r="V312" s="38">
        <v>982</v>
      </c>
      <c r="W312" s="39">
        <v>85.021645021645028</v>
      </c>
    </row>
    <row r="313" spans="1:251" x14ac:dyDescent="0.2">
      <c r="A313" s="34" t="s">
        <v>173</v>
      </c>
      <c r="B313" s="37">
        <v>385</v>
      </c>
      <c r="C313" s="37">
        <v>385</v>
      </c>
      <c r="D313" s="38">
        <v>338</v>
      </c>
      <c r="E313" s="39">
        <v>87.79220779220779</v>
      </c>
      <c r="F313" s="38">
        <v>334</v>
      </c>
      <c r="G313" s="39">
        <v>86.753246753246756</v>
      </c>
      <c r="H313" s="38">
        <v>336</v>
      </c>
      <c r="I313" s="39">
        <v>87.272727272727266</v>
      </c>
      <c r="J313" s="38">
        <v>335</v>
      </c>
      <c r="K313" s="39">
        <v>87.012987012987011</v>
      </c>
      <c r="L313" s="38">
        <v>332</v>
      </c>
      <c r="M313" s="39">
        <v>86.233766233766232</v>
      </c>
      <c r="N313" s="38">
        <v>336</v>
      </c>
      <c r="O313" s="39">
        <v>87.272727272727266</v>
      </c>
      <c r="P313" s="38">
        <v>333</v>
      </c>
      <c r="Q313" s="39">
        <v>86.493506493506487</v>
      </c>
      <c r="R313" s="38">
        <v>334</v>
      </c>
      <c r="S313" s="39">
        <v>86.753246753246756</v>
      </c>
      <c r="T313" s="38">
        <v>335</v>
      </c>
      <c r="U313" s="39">
        <v>87.012987012987011</v>
      </c>
      <c r="V313" s="38">
        <v>324</v>
      </c>
      <c r="W313" s="39">
        <v>84.15584415584415</v>
      </c>
    </row>
    <row r="314" spans="1:251" x14ac:dyDescent="0.2">
      <c r="A314" s="34" t="s">
        <v>175</v>
      </c>
      <c r="B314" s="37">
        <v>234</v>
      </c>
      <c r="C314" s="37">
        <v>234</v>
      </c>
      <c r="D314" s="38">
        <v>188</v>
      </c>
      <c r="E314" s="39">
        <v>80.341880341880341</v>
      </c>
      <c r="F314" s="38">
        <v>186</v>
      </c>
      <c r="G314" s="39">
        <v>79.487179487179489</v>
      </c>
      <c r="H314" s="38">
        <v>183</v>
      </c>
      <c r="I314" s="39">
        <v>78.205128205128204</v>
      </c>
      <c r="J314" s="38">
        <v>187</v>
      </c>
      <c r="K314" s="39">
        <v>79.914529914529908</v>
      </c>
      <c r="L314" s="38">
        <v>186</v>
      </c>
      <c r="M314" s="39">
        <v>79.487179487179489</v>
      </c>
      <c r="N314" s="38">
        <v>183</v>
      </c>
      <c r="O314" s="39">
        <v>78.205128205128204</v>
      </c>
      <c r="P314" s="38">
        <v>183</v>
      </c>
      <c r="Q314" s="39">
        <v>78.205128205128204</v>
      </c>
      <c r="R314" s="38">
        <v>185</v>
      </c>
      <c r="S314" s="39">
        <v>79.059829059829056</v>
      </c>
      <c r="T314" s="38">
        <v>185</v>
      </c>
      <c r="U314" s="39">
        <v>79.059829059829056</v>
      </c>
      <c r="V314" s="38">
        <v>181</v>
      </c>
      <c r="W314" s="39">
        <v>77.350427350427353</v>
      </c>
    </row>
    <row r="315" spans="1:251" x14ac:dyDescent="0.2">
      <c r="A315" s="34" t="s">
        <v>176</v>
      </c>
      <c r="B315" s="37">
        <v>343</v>
      </c>
      <c r="C315" s="37">
        <v>343</v>
      </c>
      <c r="D315" s="38">
        <v>308</v>
      </c>
      <c r="E315" s="39">
        <v>89.795918367346943</v>
      </c>
      <c r="F315" s="38">
        <v>302</v>
      </c>
      <c r="G315" s="39">
        <v>88.046647230320701</v>
      </c>
      <c r="H315" s="38">
        <v>305</v>
      </c>
      <c r="I315" s="39">
        <v>88.921282798833815</v>
      </c>
      <c r="J315" s="38">
        <v>305</v>
      </c>
      <c r="K315" s="39">
        <v>88.921282798833815</v>
      </c>
      <c r="L315" s="38">
        <v>302</v>
      </c>
      <c r="M315" s="39">
        <v>88.046647230320701</v>
      </c>
      <c r="N315" s="38">
        <v>305</v>
      </c>
      <c r="O315" s="39">
        <v>88.921282798833815</v>
      </c>
      <c r="P315" s="38">
        <v>301</v>
      </c>
      <c r="Q315" s="39">
        <v>87.755102040816325</v>
      </c>
      <c r="R315" s="38">
        <v>302</v>
      </c>
      <c r="S315" s="39">
        <v>88.046647230320701</v>
      </c>
      <c r="T315" s="38">
        <v>301</v>
      </c>
      <c r="U315" s="39">
        <v>87.755102040816325</v>
      </c>
      <c r="V315" s="38">
        <v>295</v>
      </c>
      <c r="W315" s="39">
        <v>86.005830903790084</v>
      </c>
    </row>
    <row r="316" spans="1:251" x14ac:dyDescent="0.2">
      <c r="A316" s="34" t="s">
        <v>366</v>
      </c>
      <c r="B316" s="37">
        <v>848</v>
      </c>
      <c r="C316" s="37">
        <v>848</v>
      </c>
      <c r="D316" s="38">
        <v>720</v>
      </c>
      <c r="E316" s="39">
        <v>84.905660377358487</v>
      </c>
      <c r="F316" s="38">
        <v>704</v>
      </c>
      <c r="G316" s="39">
        <v>83.018867924528308</v>
      </c>
      <c r="H316" s="38">
        <v>704</v>
      </c>
      <c r="I316" s="39">
        <v>83.018867924528308</v>
      </c>
      <c r="J316" s="38">
        <v>716</v>
      </c>
      <c r="K316" s="39">
        <v>84.433962264150949</v>
      </c>
      <c r="L316" s="38">
        <v>704</v>
      </c>
      <c r="M316" s="39">
        <v>83.018867924528308</v>
      </c>
      <c r="N316" s="38">
        <v>708</v>
      </c>
      <c r="O316" s="39">
        <v>83.490566037735846</v>
      </c>
      <c r="P316" s="38">
        <v>693</v>
      </c>
      <c r="Q316" s="39">
        <v>81.721698113207552</v>
      </c>
      <c r="R316" s="38">
        <v>717</v>
      </c>
      <c r="S316" s="39">
        <v>84.551886792452834</v>
      </c>
      <c r="T316" s="38">
        <v>715</v>
      </c>
      <c r="U316" s="39">
        <v>84.316037735849051</v>
      </c>
      <c r="V316" s="38">
        <v>682</v>
      </c>
      <c r="W316" s="39">
        <v>80.424528301886795</v>
      </c>
    </row>
    <row r="317" spans="1:251" x14ac:dyDescent="0.2">
      <c r="A317" s="34" t="s">
        <v>365</v>
      </c>
      <c r="B317" s="37">
        <v>497</v>
      </c>
      <c r="C317" s="37">
        <v>497</v>
      </c>
      <c r="D317" s="38">
        <v>417</v>
      </c>
      <c r="E317" s="39">
        <v>83.903420523138834</v>
      </c>
      <c r="F317" s="38">
        <v>411</v>
      </c>
      <c r="G317" s="39">
        <v>82.696177062374247</v>
      </c>
      <c r="H317" s="38">
        <v>416</v>
      </c>
      <c r="I317" s="39">
        <v>83.702213279678062</v>
      </c>
      <c r="J317" s="38">
        <v>411</v>
      </c>
      <c r="K317" s="39">
        <v>82.696177062374247</v>
      </c>
      <c r="L317" s="38">
        <v>412</v>
      </c>
      <c r="M317" s="39">
        <v>82.897384305835004</v>
      </c>
      <c r="N317" s="38">
        <v>414</v>
      </c>
      <c r="O317" s="39">
        <v>83.299798792756533</v>
      </c>
      <c r="P317" s="38">
        <v>409</v>
      </c>
      <c r="Q317" s="39">
        <v>82.293762575452718</v>
      </c>
      <c r="R317" s="38">
        <v>415</v>
      </c>
      <c r="S317" s="39">
        <v>83.501006036217305</v>
      </c>
      <c r="T317" s="38">
        <v>414</v>
      </c>
      <c r="U317" s="39">
        <v>83.299798792756533</v>
      </c>
      <c r="V317" s="38">
        <v>406</v>
      </c>
      <c r="W317" s="39">
        <v>81.690140845070417</v>
      </c>
    </row>
    <row r="318" spans="1:251" x14ac:dyDescent="0.2">
      <c r="A318" s="34" t="s">
        <v>189</v>
      </c>
      <c r="B318" s="37">
        <v>317</v>
      </c>
      <c r="C318" s="37">
        <v>317</v>
      </c>
      <c r="D318" s="38">
        <v>297</v>
      </c>
      <c r="E318" s="39">
        <v>93.690851735015769</v>
      </c>
      <c r="F318" s="38">
        <v>294</v>
      </c>
      <c r="G318" s="39">
        <v>92.744479495268138</v>
      </c>
      <c r="H318" s="38">
        <v>297</v>
      </c>
      <c r="I318" s="39">
        <v>93.690851735015769</v>
      </c>
      <c r="J318" s="38">
        <v>294</v>
      </c>
      <c r="K318" s="39">
        <v>92.744479495268138</v>
      </c>
      <c r="L318" s="38">
        <v>294</v>
      </c>
      <c r="M318" s="39">
        <v>92.744479495268138</v>
      </c>
      <c r="N318" s="38">
        <v>296</v>
      </c>
      <c r="O318" s="39">
        <v>93.375394321766564</v>
      </c>
      <c r="P318" s="38">
        <v>293</v>
      </c>
      <c r="Q318" s="39">
        <v>92.429022082018932</v>
      </c>
      <c r="R318" s="38">
        <v>293</v>
      </c>
      <c r="S318" s="39">
        <v>92.429022082018932</v>
      </c>
      <c r="T318" s="38">
        <v>294</v>
      </c>
      <c r="U318" s="39">
        <v>92.744479495268138</v>
      </c>
      <c r="V318" s="38">
        <v>289</v>
      </c>
      <c r="W318" s="39">
        <v>91.16719242902208</v>
      </c>
    </row>
    <row r="319" spans="1:251" x14ac:dyDescent="0.2">
      <c r="A319" s="34" t="s">
        <v>195</v>
      </c>
      <c r="B319" s="37">
        <v>304</v>
      </c>
      <c r="C319" s="37">
        <v>304</v>
      </c>
      <c r="D319" s="38">
        <v>263</v>
      </c>
      <c r="E319" s="39">
        <v>86.513157894736835</v>
      </c>
      <c r="F319" s="38">
        <v>258</v>
      </c>
      <c r="G319" s="39">
        <v>84.868421052631575</v>
      </c>
      <c r="H319" s="38">
        <v>259</v>
      </c>
      <c r="I319" s="39">
        <v>85.19736842105263</v>
      </c>
      <c r="J319" s="38">
        <v>260</v>
      </c>
      <c r="K319" s="39">
        <v>85.526315789473685</v>
      </c>
      <c r="L319" s="38">
        <v>257</v>
      </c>
      <c r="M319" s="39">
        <v>84.53947368421052</v>
      </c>
      <c r="N319" s="38">
        <v>258</v>
      </c>
      <c r="O319" s="39">
        <v>84.868421052631575</v>
      </c>
      <c r="P319" s="38">
        <v>254</v>
      </c>
      <c r="Q319" s="39">
        <v>83.55263157894737</v>
      </c>
      <c r="R319" s="38">
        <v>255</v>
      </c>
      <c r="S319" s="39">
        <v>83.881578947368425</v>
      </c>
      <c r="T319" s="38">
        <v>255</v>
      </c>
      <c r="U319" s="39">
        <v>83.881578947368425</v>
      </c>
      <c r="V319" s="38">
        <v>249</v>
      </c>
      <c r="W319" s="39">
        <v>81.90789473684211</v>
      </c>
    </row>
    <row r="320" spans="1:251" x14ac:dyDescent="0.2">
      <c r="A320" s="34" t="s">
        <v>203</v>
      </c>
      <c r="B320" s="37">
        <v>374</v>
      </c>
      <c r="C320" s="37">
        <v>374</v>
      </c>
      <c r="D320" s="38">
        <v>334</v>
      </c>
      <c r="E320" s="39">
        <v>89.304812834224606</v>
      </c>
      <c r="F320" s="38">
        <v>324</v>
      </c>
      <c r="G320" s="39">
        <v>86.631016042780743</v>
      </c>
      <c r="H320" s="38">
        <v>327</v>
      </c>
      <c r="I320" s="39">
        <v>87.433155080213908</v>
      </c>
      <c r="J320" s="38">
        <v>327</v>
      </c>
      <c r="K320" s="39">
        <v>87.433155080213908</v>
      </c>
      <c r="L320" s="38">
        <v>324</v>
      </c>
      <c r="M320" s="39">
        <v>86.631016042780743</v>
      </c>
      <c r="N320" s="38">
        <v>329</v>
      </c>
      <c r="O320" s="39">
        <v>87.967914438502675</v>
      </c>
      <c r="P320" s="38">
        <v>325</v>
      </c>
      <c r="Q320" s="39">
        <v>86.898395721925127</v>
      </c>
      <c r="R320" s="38">
        <v>329</v>
      </c>
      <c r="S320" s="39">
        <v>87.967914438502675</v>
      </c>
      <c r="T320" s="38">
        <v>328</v>
      </c>
      <c r="U320" s="39">
        <v>87.700534759358291</v>
      </c>
      <c r="V320" s="38">
        <v>317</v>
      </c>
      <c r="W320" s="39">
        <v>84.759358288770059</v>
      </c>
    </row>
    <row r="321" spans="1:251" ht="13.5" thickBot="1" x14ac:dyDescent="0.25">
      <c r="A321" s="40" t="s">
        <v>295</v>
      </c>
      <c r="B321" s="41">
        <f>SUM(B311:B320)</f>
        <v>4685</v>
      </c>
      <c r="C321" s="41">
        <f>SUM(C311:C320)</f>
        <v>4685</v>
      </c>
      <c r="D321" s="41">
        <f>SUM(D311:D320)</f>
        <v>4049</v>
      </c>
      <c r="E321" s="42">
        <f>(D321/B321)*100</f>
        <v>86.424759871931698</v>
      </c>
      <c r="F321" s="41">
        <f>SUM(F311:F320)</f>
        <v>3971</v>
      </c>
      <c r="G321" s="42">
        <f>(F321/C321)*100</f>
        <v>84.759871931696907</v>
      </c>
      <c r="H321" s="41">
        <f>SUM(H311:H320)</f>
        <v>3993</v>
      </c>
      <c r="I321" s="42">
        <f>(H321/B321)*100</f>
        <v>85.229455709711843</v>
      </c>
      <c r="J321" s="41">
        <f>SUM(J311:J320)</f>
        <v>4006</v>
      </c>
      <c r="K321" s="42">
        <f>(J321/C321)*100</f>
        <v>85.506937033084313</v>
      </c>
      <c r="L321" s="41">
        <f>SUM(L311:L320)</f>
        <v>3971</v>
      </c>
      <c r="M321" s="42">
        <f>(L321/C321)*100</f>
        <v>84.759871931696907</v>
      </c>
      <c r="N321" s="41">
        <f>SUM(N311:N320)</f>
        <v>4004</v>
      </c>
      <c r="O321" s="42">
        <f>(N321/B321)*100</f>
        <v>85.464247598719311</v>
      </c>
      <c r="P321" s="41">
        <f>SUM(P311:P320)</f>
        <v>3938</v>
      </c>
      <c r="Q321" s="42">
        <f>(P321/C321)*100</f>
        <v>84.055496264674488</v>
      </c>
      <c r="R321" s="41">
        <f>SUM(R311:R320)</f>
        <v>3987</v>
      </c>
      <c r="S321" s="42">
        <f>(R321/C321)*100</f>
        <v>85.101387406616851</v>
      </c>
      <c r="T321" s="41">
        <f>SUM(T311:T320)</f>
        <v>3979</v>
      </c>
      <c r="U321" s="42">
        <f>(T321/C321)*100</f>
        <v>84.930629669156886</v>
      </c>
      <c r="V321" s="41">
        <f>SUM(V311:V320)</f>
        <v>3868</v>
      </c>
      <c r="W321" s="42">
        <f>(V321/C321)*100</f>
        <v>82.561366061899676</v>
      </c>
    </row>
    <row r="322" spans="1:251" s="28" customFormat="1" ht="25.5" customHeight="1" thickTop="1" x14ac:dyDescent="0.2">
      <c r="A322" s="138" t="s">
        <v>294</v>
      </c>
      <c r="B322" s="145" t="s">
        <v>449</v>
      </c>
      <c r="C322" s="146"/>
      <c r="D322" s="134" t="s">
        <v>450</v>
      </c>
      <c r="E322" s="144"/>
      <c r="F322" s="144"/>
      <c r="G322" s="135"/>
      <c r="H322" s="134" t="s">
        <v>451</v>
      </c>
      <c r="I322" s="143"/>
      <c r="J322" s="144"/>
      <c r="K322" s="142"/>
      <c r="L322" s="134" t="s">
        <v>452</v>
      </c>
      <c r="M322" s="135"/>
      <c r="N322" s="134" t="s">
        <v>453</v>
      </c>
      <c r="O322" s="143"/>
      <c r="P322" s="144"/>
      <c r="Q322" s="142"/>
      <c r="R322" s="134" t="s">
        <v>454</v>
      </c>
      <c r="S322" s="142"/>
      <c r="T322" s="134" t="s">
        <v>455</v>
      </c>
      <c r="U322" s="141"/>
      <c r="V322" s="134" t="s">
        <v>456</v>
      </c>
      <c r="W322" s="141"/>
      <c r="X322" s="27"/>
      <c r="Y322" s="27"/>
      <c r="Z322" s="27"/>
      <c r="AA322" s="27"/>
      <c r="AB322" s="27"/>
      <c r="AC322" s="27"/>
      <c r="AD322" s="27"/>
      <c r="AE322" s="27"/>
      <c r="AF322" s="27"/>
      <c r="AG322" s="27"/>
      <c r="AH322" s="27"/>
      <c r="AI322" s="27"/>
      <c r="AJ322" s="27"/>
      <c r="AK322" s="27"/>
      <c r="AL322" s="27"/>
      <c r="AM322" s="27"/>
      <c r="AN322" s="27"/>
      <c r="AO322" s="27"/>
      <c r="AP322" s="27"/>
      <c r="AQ322" s="27"/>
      <c r="AR322" s="27"/>
      <c r="AS322" s="27"/>
      <c r="AT322" s="27"/>
      <c r="AU322" s="27"/>
      <c r="AV322" s="27"/>
      <c r="AW322" s="27"/>
      <c r="AX322" s="27"/>
      <c r="AY322" s="27"/>
      <c r="AZ322" s="27"/>
      <c r="BA322" s="27"/>
      <c r="BB322" s="27"/>
      <c r="BC322" s="27"/>
      <c r="BD322" s="27"/>
      <c r="BE322" s="27"/>
      <c r="BF322" s="27"/>
      <c r="BG322" s="27"/>
      <c r="BH322" s="27"/>
      <c r="BI322" s="27"/>
      <c r="BJ322" s="27"/>
      <c r="BK322" s="27"/>
      <c r="BL322" s="27"/>
      <c r="BM322" s="27"/>
      <c r="BN322" s="27"/>
      <c r="BO322" s="27"/>
      <c r="BP322" s="27"/>
      <c r="BQ322" s="27"/>
      <c r="BR322" s="27"/>
      <c r="BS322" s="27"/>
      <c r="BT322" s="27"/>
      <c r="BU322" s="27"/>
      <c r="BV322" s="27"/>
      <c r="BW322" s="27"/>
      <c r="BX322" s="27"/>
      <c r="BY322" s="27"/>
      <c r="BZ322" s="27"/>
      <c r="CA322" s="27"/>
      <c r="CB322" s="27"/>
      <c r="CC322" s="27"/>
      <c r="CD322" s="27"/>
      <c r="CE322" s="27"/>
      <c r="CF322" s="27"/>
      <c r="CG322" s="27"/>
      <c r="CH322" s="27"/>
      <c r="CI322" s="27"/>
      <c r="CJ322" s="27"/>
      <c r="CK322" s="27"/>
      <c r="CL322" s="27"/>
      <c r="CM322" s="27"/>
      <c r="CN322" s="27"/>
      <c r="CO322" s="27"/>
      <c r="CP322" s="27"/>
      <c r="CQ322" s="27"/>
      <c r="CR322" s="27"/>
      <c r="CS322" s="27"/>
      <c r="CT322" s="27"/>
      <c r="CU322" s="27"/>
      <c r="CV322" s="27"/>
      <c r="CW322" s="27"/>
      <c r="CX322" s="27"/>
      <c r="CY322" s="27"/>
      <c r="CZ322" s="27"/>
      <c r="DA322" s="27"/>
      <c r="DB322" s="27"/>
      <c r="DC322" s="27"/>
      <c r="DD322" s="27"/>
      <c r="DE322" s="27"/>
      <c r="DF322" s="27"/>
      <c r="DG322" s="27"/>
      <c r="DH322" s="27"/>
      <c r="DI322" s="27"/>
      <c r="DJ322" s="27"/>
      <c r="DK322" s="27"/>
      <c r="DL322" s="27"/>
      <c r="DM322" s="27"/>
      <c r="DN322" s="27"/>
      <c r="DO322" s="27"/>
      <c r="DP322" s="27"/>
      <c r="DQ322" s="27"/>
      <c r="DR322" s="27"/>
      <c r="DS322" s="27"/>
      <c r="DT322" s="27"/>
      <c r="DU322" s="27"/>
      <c r="DV322" s="27"/>
      <c r="DW322" s="27"/>
      <c r="DX322" s="27"/>
      <c r="DY322" s="27"/>
      <c r="DZ322" s="27"/>
      <c r="EA322" s="27"/>
      <c r="EB322" s="27"/>
      <c r="EC322" s="27"/>
      <c r="ED322" s="27"/>
      <c r="EE322" s="27"/>
      <c r="EF322" s="27"/>
      <c r="EG322" s="27"/>
      <c r="EH322" s="27"/>
      <c r="EI322" s="27"/>
      <c r="EJ322" s="27"/>
      <c r="EK322" s="27"/>
      <c r="EL322" s="27"/>
      <c r="EM322" s="27"/>
      <c r="EN322" s="27"/>
      <c r="EO322" s="27"/>
      <c r="EP322" s="27"/>
      <c r="EQ322" s="27"/>
      <c r="ER322" s="27"/>
      <c r="ES322" s="27"/>
      <c r="ET322" s="27"/>
      <c r="EU322" s="27"/>
      <c r="EV322" s="27"/>
      <c r="EW322" s="27"/>
      <c r="EX322" s="27"/>
      <c r="EY322" s="27"/>
      <c r="EZ322" s="27"/>
      <c r="FA322" s="27"/>
      <c r="FB322" s="27"/>
      <c r="FC322" s="27"/>
      <c r="FD322" s="27"/>
      <c r="FE322" s="27"/>
      <c r="FF322" s="27"/>
      <c r="FG322" s="27"/>
      <c r="FH322" s="27"/>
      <c r="FI322" s="27"/>
      <c r="FJ322" s="27"/>
      <c r="FK322" s="27"/>
      <c r="FL322" s="27"/>
      <c r="FM322" s="27"/>
      <c r="FN322" s="27"/>
      <c r="FO322" s="27"/>
      <c r="FP322" s="27"/>
      <c r="FQ322" s="27"/>
      <c r="FR322" s="27"/>
      <c r="FS322" s="27"/>
      <c r="FT322" s="27"/>
      <c r="FU322" s="27"/>
      <c r="FV322" s="27"/>
      <c r="FW322" s="27"/>
      <c r="FX322" s="27"/>
      <c r="FY322" s="27"/>
      <c r="FZ322" s="27"/>
      <c r="GA322" s="27"/>
      <c r="GB322" s="27"/>
      <c r="GC322" s="27"/>
      <c r="GD322" s="27"/>
      <c r="GE322" s="27"/>
      <c r="GF322" s="27"/>
      <c r="GG322" s="27"/>
      <c r="GH322" s="27"/>
      <c r="GI322" s="27"/>
      <c r="GJ322" s="27"/>
      <c r="GK322" s="27"/>
      <c r="GL322" s="27"/>
      <c r="GM322" s="27"/>
      <c r="GN322" s="27"/>
      <c r="GO322" s="27"/>
      <c r="GP322" s="27"/>
      <c r="GQ322" s="27"/>
      <c r="GR322" s="27"/>
      <c r="GS322" s="27"/>
      <c r="GT322" s="27"/>
      <c r="GU322" s="27"/>
      <c r="GV322" s="27"/>
      <c r="GW322" s="27"/>
      <c r="GX322" s="27"/>
      <c r="GY322" s="27"/>
      <c r="GZ322" s="27"/>
      <c r="HA322" s="27"/>
      <c r="HB322" s="27"/>
      <c r="HC322" s="27"/>
      <c r="HD322" s="27"/>
      <c r="HE322" s="27"/>
      <c r="HF322" s="27"/>
      <c r="HG322" s="27"/>
      <c r="HH322" s="27"/>
      <c r="HI322" s="27"/>
      <c r="HJ322" s="27"/>
      <c r="HK322" s="27"/>
      <c r="HL322" s="27"/>
      <c r="HM322" s="27"/>
      <c r="HN322" s="27"/>
      <c r="HO322" s="27"/>
      <c r="HP322" s="27"/>
      <c r="HQ322" s="27"/>
      <c r="HR322" s="27"/>
      <c r="HS322" s="27"/>
      <c r="HT322" s="27"/>
      <c r="HU322" s="27"/>
      <c r="HV322" s="27"/>
      <c r="HW322" s="27"/>
      <c r="HX322" s="27"/>
      <c r="HY322" s="27"/>
      <c r="HZ322" s="27"/>
      <c r="IA322" s="27"/>
      <c r="IB322" s="27"/>
      <c r="IC322" s="27"/>
      <c r="ID322" s="27"/>
      <c r="IE322" s="27"/>
      <c r="IF322" s="27"/>
      <c r="IG322" s="27"/>
      <c r="IH322" s="27"/>
      <c r="II322" s="27"/>
      <c r="IJ322" s="27"/>
      <c r="IK322" s="27"/>
      <c r="IL322" s="27"/>
      <c r="IM322" s="27"/>
      <c r="IN322" s="27"/>
      <c r="IO322" s="27"/>
      <c r="IP322" s="27"/>
      <c r="IQ322" s="27"/>
    </row>
    <row r="323" spans="1:251" s="32" customFormat="1" ht="25.5" customHeight="1" x14ac:dyDescent="0.2">
      <c r="A323" s="139"/>
      <c r="B323" s="29" t="s">
        <v>303</v>
      </c>
      <c r="C323" s="29" t="s">
        <v>304</v>
      </c>
      <c r="D323" s="30" t="s">
        <v>387</v>
      </c>
      <c r="E323" s="31" t="s">
        <v>293</v>
      </c>
      <c r="F323" s="30" t="s">
        <v>388</v>
      </c>
      <c r="G323" s="31" t="s">
        <v>293</v>
      </c>
      <c r="H323" s="30" t="s">
        <v>387</v>
      </c>
      <c r="I323" s="31" t="s">
        <v>293</v>
      </c>
      <c r="J323" s="30" t="s">
        <v>389</v>
      </c>
      <c r="K323" s="31" t="s">
        <v>293</v>
      </c>
      <c r="L323" s="30" t="s">
        <v>389</v>
      </c>
      <c r="M323" s="31" t="s">
        <v>293</v>
      </c>
      <c r="N323" s="30" t="s">
        <v>387</v>
      </c>
      <c r="O323" s="31" t="s">
        <v>293</v>
      </c>
      <c r="P323" s="30" t="s">
        <v>389</v>
      </c>
      <c r="Q323" s="31" t="s">
        <v>293</v>
      </c>
      <c r="R323" s="30" t="s">
        <v>388</v>
      </c>
      <c r="S323" s="31" t="s">
        <v>293</v>
      </c>
      <c r="T323" s="30" t="s">
        <v>388</v>
      </c>
      <c r="U323" s="31" t="s">
        <v>293</v>
      </c>
      <c r="V323" s="30" t="s">
        <v>390</v>
      </c>
      <c r="W323" s="31" t="s">
        <v>293</v>
      </c>
    </row>
    <row r="324" spans="1:251" ht="18" x14ac:dyDescent="0.25">
      <c r="A324" s="33" t="s">
        <v>326</v>
      </c>
      <c r="B324" s="33"/>
      <c r="C324" s="34"/>
      <c r="D324" s="34"/>
      <c r="E324" s="35"/>
      <c r="F324" s="34"/>
      <c r="G324" s="35"/>
      <c r="H324" s="34"/>
      <c r="I324" s="35"/>
      <c r="J324" s="34"/>
      <c r="K324" s="35"/>
      <c r="L324" s="34"/>
      <c r="M324" s="35"/>
      <c r="N324" s="34"/>
      <c r="O324" s="35"/>
      <c r="P324" s="34"/>
      <c r="Q324" s="35"/>
      <c r="R324" s="34"/>
      <c r="S324" s="35"/>
      <c r="T324" s="34"/>
      <c r="U324" s="35"/>
      <c r="V324" s="34"/>
      <c r="W324" s="35"/>
    </row>
    <row r="325" spans="1:251" x14ac:dyDescent="0.2">
      <c r="A325" s="34" t="s">
        <v>204</v>
      </c>
      <c r="B325" s="37">
        <v>227</v>
      </c>
      <c r="C325" s="37">
        <v>227</v>
      </c>
      <c r="D325" s="38">
        <v>179</v>
      </c>
      <c r="E325" s="39">
        <v>78.854625550660799</v>
      </c>
      <c r="F325" s="38">
        <v>175</v>
      </c>
      <c r="G325" s="39">
        <v>77.092511013215855</v>
      </c>
      <c r="H325" s="38">
        <v>174</v>
      </c>
      <c r="I325" s="39">
        <v>76.651982378854626</v>
      </c>
      <c r="J325" s="38">
        <v>177</v>
      </c>
      <c r="K325" s="39">
        <v>77.973568281938327</v>
      </c>
      <c r="L325" s="38">
        <v>175</v>
      </c>
      <c r="M325" s="39">
        <v>77.092511013215855</v>
      </c>
      <c r="N325" s="38">
        <v>171</v>
      </c>
      <c r="O325" s="39">
        <v>75.330396475770925</v>
      </c>
      <c r="P325" s="38">
        <v>169</v>
      </c>
      <c r="Q325" s="39">
        <v>74.449339207048453</v>
      </c>
      <c r="R325" s="38">
        <v>178</v>
      </c>
      <c r="S325" s="39">
        <v>78.414096916299556</v>
      </c>
      <c r="T325" s="38">
        <v>175</v>
      </c>
      <c r="U325" s="39">
        <v>77.092511013215855</v>
      </c>
      <c r="V325" s="38">
        <v>168</v>
      </c>
      <c r="W325" s="39">
        <v>74.008810572687224</v>
      </c>
    </row>
    <row r="326" spans="1:251" x14ac:dyDescent="0.2">
      <c r="A326" s="34" t="s">
        <v>205</v>
      </c>
      <c r="B326" s="37">
        <v>350</v>
      </c>
      <c r="C326" s="37">
        <v>350</v>
      </c>
      <c r="D326" s="38">
        <v>311</v>
      </c>
      <c r="E326" s="39">
        <v>88.857142857142861</v>
      </c>
      <c r="F326" s="38">
        <v>305</v>
      </c>
      <c r="G326" s="39">
        <v>87.142857142857139</v>
      </c>
      <c r="H326" s="38">
        <v>309</v>
      </c>
      <c r="I326" s="39">
        <v>88.285714285714292</v>
      </c>
      <c r="J326" s="38">
        <v>308</v>
      </c>
      <c r="K326" s="39">
        <v>88</v>
      </c>
      <c r="L326" s="38">
        <v>306</v>
      </c>
      <c r="M326" s="39">
        <v>87.428571428571431</v>
      </c>
      <c r="N326" s="38">
        <v>305</v>
      </c>
      <c r="O326" s="39">
        <v>87.142857142857139</v>
      </c>
      <c r="P326" s="38">
        <v>298</v>
      </c>
      <c r="Q326" s="39">
        <v>85.142857142857139</v>
      </c>
      <c r="R326" s="38">
        <v>308</v>
      </c>
      <c r="S326" s="39">
        <v>88</v>
      </c>
      <c r="T326" s="38">
        <v>303</v>
      </c>
      <c r="U326" s="39">
        <v>86.571428571428569</v>
      </c>
      <c r="V326" s="38">
        <v>295</v>
      </c>
      <c r="W326" s="39">
        <v>84.285714285714292</v>
      </c>
    </row>
    <row r="327" spans="1:251" x14ac:dyDescent="0.2">
      <c r="A327" s="34" t="s">
        <v>206</v>
      </c>
      <c r="B327" s="37">
        <v>195</v>
      </c>
      <c r="C327" s="37">
        <v>195</v>
      </c>
      <c r="D327" s="38">
        <v>170</v>
      </c>
      <c r="E327" s="39">
        <v>87.179487179487182</v>
      </c>
      <c r="F327" s="38">
        <v>166</v>
      </c>
      <c r="G327" s="39">
        <v>85.128205128205124</v>
      </c>
      <c r="H327" s="38">
        <v>169</v>
      </c>
      <c r="I327" s="39">
        <v>86.666666666666671</v>
      </c>
      <c r="J327" s="38">
        <v>167</v>
      </c>
      <c r="K327" s="39">
        <v>85.641025641025635</v>
      </c>
      <c r="L327" s="38">
        <v>165</v>
      </c>
      <c r="M327" s="39">
        <v>84.615384615384613</v>
      </c>
      <c r="N327" s="38">
        <v>169</v>
      </c>
      <c r="O327" s="39">
        <v>86.666666666666671</v>
      </c>
      <c r="P327" s="38">
        <v>166</v>
      </c>
      <c r="Q327" s="39">
        <v>85.128205128205124</v>
      </c>
      <c r="R327" s="38">
        <v>166</v>
      </c>
      <c r="S327" s="39">
        <v>85.128205128205124</v>
      </c>
      <c r="T327" s="38">
        <v>164</v>
      </c>
      <c r="U327" s="39">
        <v>84.102564102564102</v>
      </c>
      <c r="V327" s="38">
        <v>163</v>
      </c>
      <c r="W327" s="39">
        <v>83.589743589743591</v>
      </c>
    </row>
    <row r="328" spans="1:251" x14ac:dyDescent="0.2">
      <c r="A328" s="34" t="s">
        <v>207</v>
      </c>
      <c r="B328" s="37">
        <v>108</v>
      </c>
      <c r="C328" s="37">
        <v>108</v>
      </c>
      <c r="D328" s="38">
        <v>97</v>
      </c>
      <c r="E328" s="39">
        <v>89.81481481481481</v>
      </c>
      <c r="F328" s="38">
        <v>96</v>
      </c>
      <c r="G328" s="39">
        <v>88.888888888888886</v>
      </c>
      <c r="H328" s="38">
        <v>97</v>
      </c>
      <c r="I328" s="39">
        <v>89.81481481481481</v>
      </c>
      <c r="J328" s="38">
        <v>96</v>
      </c>
      <c r="K328" s="39">
        <v>88.888888888888886</v>
      </c>
      <c r="L328" s="38">
        <v>96</v>
      </c>
      <c r="M328" s="39">
        <v>88.888888888888886</v>
      </c>
      <c r="N328" s="38">
        <v>97</v>
      </c>
      <c r="O328" s="39">
        <v>89.81481481481481</v>
      </c>
      <c r="P328" s="38">
        <v>96</v>
      </c>
      <c r="Q328" s="39">
        <v>88.888888888888886</v>
      </c>
      <c r="R328" s="38">
        <v>96</v>
      </c>
      <c r="S328" s="39">
        <v>88.888888888888886</v>
      </c>
      <c r="T328" s="38">
        <v>96</v>
      </c>
      <c r="U328" s="39">
        <v>88.888888888888886</v>
      </c>
      <c r="V328" s="38">
        <v>96</v>
      </c>
      <c r="W328" s="39">
        <v>88.888888888888886</v>
      </c>
    </row>
    <row r="329" spans="1:251" x14ac:dyDescent="0.2">
      <c r="A329" s="34" t="s">
        <v>208</v>
      </c>
      <c r="B329" s="37">
        <v>444</v>
      </c>
      <c r="C329" s="37">
        <v>444</v>
      </c>
      <c r="D329" s="38">
        <v>376</v>
      </c>
      <c r="E329" s="39">
        <v>84.684684684684683</v>
      </c>
      <c r="F329" s="38">
        <v>373</v>
      </c>
      <c r="G329" s="39">
        <v>84.009009009009006</v>
      </c>
      <c r="H329" s="38">
        <v>374</v>
      </c>
      <c r="I329" s="39">
        <v>84.234234234234236</v>
      </c>
      <c r="J329" s="38">
        <v>373</v>
      </c>
      <c r="K329" s="39">
        <v>84.009009009009006</v>
      </c>
      <c r="L329" s="38">
        <v>373</v>
      </c>
      <c r="M329" s="39">
        <v>84.009009009009006</v>
      </c>
      <c r="N329" s="38">
        <v>373</v>
      </c>
      <c r="O329" s="39">
        <v>84.009009009009006</v>
      </c>
      <c r="P329" s="38">
        <v>370</v>
      </c>
      <c r="Q329" s="39">
        <v>83.333333333333329</v>
      </c>
      <c r="R329" s="38">
        <v>366</v>
      </c>
      <c r="S329" s="39">
        <v>82.432432432432435</v>
      </c>
      <c r="T329" s="38">
        <v>367</v>
      </c>
      <c r="U329" s="39">
        <v>82.657657657657651</v>
      </c>
      <c r="V329" s="38">
        <v>362</v>
      </c>
      <c r="W329" s="39">
        <v>81.531531531531527</v>
      </c>
    </row>
    <row r="330" spans="1:251" x14ac:dyDescent="0.2">
      <c r="A330" s="34" t="s">
        <v>209</v>
      </c>
      <c r="B330" s="37">
        <v>44</v>
      </c>
      <c r="C330" s="37">
        <v>44</v>
      </c>
      <c r="D330" s="38">
        <v>41</v>
      </c>
      <c r="E330" s="39">
        <v>93.181818181818187</v>
      </c>
      <c r="F330" s="38">
        <v>41</v>
      </c>
      <c r="G330" s="39">
        <v>93.181818181818187</v>
      </c>
      <c r="H330" s="38">
        <v>41</v>
      </c>
      <c r="I330" s="39">
        <v>93.181818181818187</v>
      </c>
      <c r="J330" s="38">
        <v>41</v>
      </c>
      <c r="K330" s="39">
        <v>93.181818181818187</v>
      </c>
      <c r="L330" s="38">
        <v>41</v>
      </c>
      <c r="M330" s="39">
        <v>93.181818181818187</v>
      </c>
      <c r="N330" s="38">
        <v>37</v>
      </c>
      <c r="O330" s="39">
        <v>84.090909090909093</v>
      </c>
      <c r="P330" s="38">
        <v>37</v>
      </c>
      <c r="Q330" s="39">
        <v>84.090909090909093</v>
      </c>
      <c r="R330" s="38">
        <v>41</v>
      </c>
      <c r="S330" s="39">
        <v>93.181818181818187</v>
      </c>
      <c r="T330" s="38">
        <v>38</v>
      </c>
      <c r="U330" s="39">
        <v>86.36363636363636</v>
      </c>
      <c r="V330" s="38">
        <v>37</v>
      </c>
      <c r="W330" s="39">
        <v>84.090909090909093</v>
      </c>
    </row>
    <row r="331" spans="1:251" x14ac:dyDescent="0.2">
      <c r="A331" s="34" t="s">
        <v>210</v>
      </c>
      <c r="B331" s="37">
        <v>269</v>
      </c>
      <c r="C331" s="37">
        <v>269</v>
      </c>
      <c r="D331" s="38">
        <v>171</v>
      </c>
      <c r="E331" s="39">
        <v>63.568773234200741</v>
      </c>
      <c r="F331" s="38">
        <v>168</v>
      </c>
      <c r="G331" s="39">
        <v>62.45353159851301</v>
      </c>
      <c r="H331" s="38">
        <v>168</v>
      </c>
      <c r="I331" s="39">
        <v>62.45353159851301</v>
      </c>
      <c r="J331" s="38">
        <v>168</v>
      </c>
      <c r="K331" s="39">
        <v>62.45353159851301</v>
      </c>
      <c r="L331" s="38">
        <v>168</v>
      </c>
      <c r="M331" s="39">
        <v>62.45353159851301</v>
      </c>
      <c r="N331" s="38">
        <v>167</v>
      </c>
      <c r="O331" s="39">
        <v>62.081784386617102</v>
      </c>
      <c r="P331" s="38">
        <v>165</v>
      </c>
      <c r="Q331" s="39">
        <v>61.338289962825279</v>
      </c>
      <c r="R331" s="38">
        <v>168</v>
      </c>
      <c r="S331" s="39">
        <v>62.45353159851301</v>
      </c>
      <c r="T331" s="38">
        <v>165</v>
      </c>
      <c r="U331" s="39">
        <v>61.338289962825279</v>
      </c>
      <c r="V331" s="38">
        <v>163</v>
      </c>
      <c r="W331" s="39">
        <v>60.594795539033463</v>
      </c>
    </row>
    <row r="332" spans="1:251" x14ac:dyDescent="0.2">
      <c r="A332" s="34" t="s">
        <v>211</v>
      </c>
      <c r="B332" s="37">
        <v>300</v>
      </c>
      <c r="C332" s="37">
        <v>300</v>
      </c>
      <c r="D332" s="38">
        <v>254</v>
      </c>
      <c r="E332" s="39">
        <v>84.666666666666671</v>
      </c>
      <c r="F332" s="38">
        <v>252</v>
      </c>
      <c r="G332" s="39">
        <v>84</v>
      </c>
      <c r="H332" s="38">
        <v>254</v>
      </c>
      <c r="I332" s="39">
        <v>84.666666666666671</v>
      </c>
      <c r="J332" s="38">
        <v>253</v>
      </c>
      <c r="K332" s="39">
        <v>84.333333333333329</v>
      </c>
      <c r="L332" s="38">
        <v>252</v>
      </c>
      <c r="M332" s="39">
        <v>84</v>
      </c>
      <c r="N332" s="38">
        <v>252</v>
      </c>
      <c r="O332" s="39">
        <v>84</v>
      </c>
      <c r="P332" s="38">
        <v>251</v>
      </c>
      <c r="Q332" s="39">
        <v>83.666666666666671</v>
      </c>
      <c r="R332" s="38">
        <v>256</v>
      </c>
      <c r="S332" s="39">
        <v>85.333333333333329</v>
      </c>
      <c r="T332" s="38">
        <v>253</v>
      </c>
      <c r="U332" s="39">
        <v>84.333333333333329</v>
      </c>
      <c r="V332" s="38">
        <v>250</v>
      </c>
      <c r="W332" s="39">
        <v>83.333333333333329</v>
      </c>
    </row>
    <row r="333" spans="1:251" x14ac:dyDescent="0.2">
      <c r="A333" s="34" t="s">
        <v>212</v>
      </c>
      <c r="B333" s="37">
        <v>178</v>
      </c>
      <c r="C333" s="37">
        <v>178</v>
      </c>
      <c r="D333" s="38">
        <v>160</v>
      </c>
      <c r="E333" s="39">
        <v>89.887640449438209</v>
      </c>
      <c r="F333" s="38">
        <v>154</v>
      </c>
      <c r="G333" s="39">
        <v>86.516853932584269</v>
      </c>
      <c r="H333" s="38">
        <v>156</v>
      </c>
      <c r="I333" s="39">
        <v>87.640449438202253</v>
      </c>
      <c r="J333" s="38">
        <v>158</v>
      </c>
      <c r="K333" s="39">
        <v>88.764044943820224</v>
      </c>
      <c r="L333" s="38">
        <v>154</v>
      </c>
      <c r="M333" s="39">
        <v>86.516853932584269</v>
      </c>
      <c r="N333" s="38">
        <v>157</v>
      </c>
      <c r="O333" s="39">
        <v>88.202247191011239</v>
      </c>
      <c r="P333" s="38">
        <v>154</v>
      </c>
      <c r="Q333" s="39">
        <v>86.516853932584269</v>
      </c>
      <c r="R333" s="38">
        <v>157</v>
      </c>
      <c r="S333" s="39">
        <v>88.202247191011239</v>
      </c>
      <c r="T333" s="38">
        <v>153</v>
      </c>
      <c r="U333" s="39">
        <v>85.955056179775283</v>
      </c>
      <c r="V333" s="38">
        <v>150</v>
      </c>
      <c r="W333" s="39">
        <v>84.269662921348313</v>
      </c>
    </row>
    <row r="334" spans="1:251" x14ac:dyDescent="0.2">
      <c r="A334" s="34" t="s">
        <v>213</v>
      </c>
      <c r="B334" s="37">
        <v>503</v>
      </c>
      <c r="C334" s="37">
        <v>503</v>
      </c>
      <c r="D334" s="38">
        <v>417</v>
      </c>
      <c r="E334" s="39">
        <v>82.902584493041743</v>
      </c>
      <c r="F334" s="38">
        <v>408</v>
      </c>
      <c r="G334" s="39">
        <v>81.113320079522865</v>
      </c>
      <c r="H334" s="38">
        <v>409</v>
      </c>
      <c r="I334" s="39">
        <v>81.312127236580523</v>
      </c>
      <c r="J334" s="38">
        <v>413</v>
      </c>
      <c r="K334" s="39">
        <v>82.10735586481114</v>
      </c>
      <c r="L334" s="38">
        <v>408</v>
      </c>
      <c r="M334" s="39">
        <v>81.113320079522865</v>
      </c>
      <c r="N334" s="38">
        <v>412</v>
      </c>
      <c r="O334" s="39">
        <v>81.908548707753482</v>
      </c>
      <c r="P334" s="38">
        <v>401</v>
      </c>
      <c r="Q334" s="39">
        <v>79.721669980119287</v>
      </c>
      <c r="R334" s="38">
        <v>407</v>
      </c>
      <c r="S334" s="39">
        <v>80.914512922465207</v>
      </c>
      <c r="T334" s="38">
        <v>402</v>
      </c>
      <c r="U334" s="39">
        <v>79.920477137176945</v>
      </c>
      <c r="V334" s="38">
        <v>391</v>
      </c>
      <c r="W334" s="39">
        <v>77.733598409542751</v>
      </c>
    </row>
    <row r="335" spans="1:251" x14ac:dyDescent="0.2">
      <c r="A335" s="34" t="s">
        <v>214</v>
      </c>
      <c r="B335" s="37">
        <v>296</v>
      </c>
      <c r="C335" s="37">
        <v>296</v>
      </c>
      <c r="D335" s="38">
        <v>214</v>
      </c>
      <c r="E335" s="39">
        <v>72.297297297297291</v>
      </c>
      <c r="F335" s="38">
        <v>212</v>
      </c>
      <c r="G335" s="39">
        <v>71.621621621621628</v>
      </c>
      <c r="H335" s="38">
        <v>210</v>
      </c>
      <c r="I335" s="39">
        <v>70.945945945945951</v>
      </c>
      <c r="J335" s="38">
        <v>213</v>
      </c>
      <c r="K335" s="39">
        <v>71.959459459459453</v>
      </c>
      <c r="L335" s="38">
        <v>212</v>
      </c>
      <c r="M335" s="39">
        <v>71.621621621621628</v>
      </c>
      <c r="N335" s="38">
        <v>212</v>
      </c>
      <c r="O335" s="39">
        <v>71.621621621621628</v>
      </c>
      <c r="P335" s="38">
        <v>208</v>
      </c>
      <c r="Q335" s="39">
        <v>70.270270270270274</v>
      </c>
      <c r="R335" s="38">
        <v>213</v>
      </c>
      <c r="S335" s="39">
        <v>71.959459459459453</v>
      </c>
      <c r="T335" s="38">
        <v>211</v>
      </c>
      <c r="U335" s="39">
        <v>71.28378378378379</v>
      </c>
      <c r="V335" s="38">
        <v>207</v>
      </c>
      <c r="W335" s="39">
        <v>69.932432432432435</v>
      </c>
    </row>
    <row r="336" spans="1:251" x14ac:dyDescent="0.2">
      <c r="A336" s="34" t="s">
        <v>215</v>
      </c>
      <c r="B336" s="37">
        <v>186</v>
      </c>
      <c r="C336" s="37">
        <v>186</v>
      </c>
      <c r="D336" s="38">
        <v>161</v>
      </c>
      <c r="E336" s="39">
        <v>86.55913978494624</v>
      </c>
      <c r="F336" s="38">
        <v>157</v>
      </c>
      <c r="G336" s="39">
        <v>84.408602150537632</v>
      </c>
      <c r="H336" s="38">
        <v>157</v>
      </c>
      <c r="I336" s="39">
        <v>84.408602150537632</v>
      </c>
      <c r="J336" s="38">
        <v>159</v>
      </c>
      <c r="K336" s="39">
        <v>85.483870967741936</v>
      </c>
      <c r="L336" s="38">
        <v>157</v>
      </c>
      <c r="M336" s="39">
        <v>84.408602150537632</v>
      </c>
      <c r="N336" s="38">
        <v>158</v>
      </c>
      <c r="O336" s="39">
        <v>84.946236559139791</v>
      </c>
      <c r="P336" s="38">
        <v>156</v>
      </c>
      <c r="Q336" s="39">
        <v>83.870967741935488</v>
      </c>
      <c r="R336" s="38">
        <v>160</v>
      </c>
      <c r="S336" s="39">
        <v>86.021505376344081</v>
      </c>
      <c r="T336" s="38">
        <v>159</v>
      </c>
      <c r="U336" s="39">
        <v>85.483870967741936</v>
      </c>
      <c r="V336" s="38">
        <v>156</v>
      </c>
      <c r="W336" s="39">
        <v>83.870967741935488</v>
      </c>
    </row>
    <row r="337" spans="1:251" x14ac:dyDescent="0.2">
      <c r="A337" s="34" t="s">
        <v>216</v>
      </c>
      <c r="B337" s="43">
        <v>320</v>
      </c>
      <c r="C337" s="44">
        <v>320</v>
      </c>
      <c r="D337" s="38">
        <v>283</v>
      </c>
      <c r="E337" s="39">
        <v>88.4375</v>
      </c>
      <c r="F337" s="38">
        <v>269</v>
      </c>
      <c r="G337" s="39">
        <v>84.0625</v>
      </c>
      <c r="H337" s="38">
        <v>273</v>
      </c>
      <c r="I337" s="39">
        <v>85.3125</v>
      </c>
      <c r="J337" s="38">
        <v>277</v>
      </c>
      <c r="K337" s="39">
        <v>86.5625</v>
      </c>
      <c r="L337" s="38">
        <v>268</v>
      </c>
      <c r="M337" s="39">
        <v>83.75</v>
      </c>
      <c r="N337" s="38">
        <v>279</v>
      </c>
      <c r="O337" s="39">
        <v>87.1875</v>
      </c>
      <c r="P337" s="38">
        <v>270</v>
      </c>
      <c r="Q337" s="39">
        <v>84.375</v>
      </c>
      <c r="R337" s="38">
        <v>274</v>
      </c>
      <c r="S337" s="39">
        <v>85.625</v>
      </c>
      <c r="T337" s="38">
        <v>270</v>
      </c>
      <c r="U337" s="39">
        <v>84.375</v>
      </c>
      <c r="V337" s="38">
        <v>260</v>
      </c>
      <c r="W337" s="39">
        <v>81.25</v>
      </c>
    </row>
    <row r="338" spans="1:251" ht="13.5" thickBot="1" x14ac:dyDescent="0.25">
      <c r="A338" s="40" t="s">
        <v>295</v>
      </c>
      <c r="B338" s="41">
        <f>SUM(B325:B337)</f>
        <v>3420</v>
      </c>
      <c r="C338" s="41">
        <f>SUM(C325:C337)</f>
        <v>3420</v>
      </c>
      <c r="D338" s="41">
        <f>SUM(D325:D337)</f>
        <v>2834</v>
      </c>
      <c r="E338" s="42">
        <f>(D338/B338)*100</f>
        <v>82.865497076023388</v>
      </c>
      <c r="F338" s="41">
        <f>SUM(F325:F337)</f>
        <v>2776</v>
      </c>
      <c r="G338" s="42">
        <f>(F338/C338)*100</f>
        <v>81.169590643274859</v>
      </c>
      <c r="H338" s="41">
        <f>SUM(H325:H337)</f>
        <v>2791</v>
      </c>
      <c r="I338" s="42">
        <f>(H338/B338)*100</f>
        <v>81.608187134502913</v>
      </c>
      <c r="J338" s="41">
        <f>SUM(J325:J337)</f>
        <v>2803</v>
      </c>
      <c r="K338" s="42">
        <f>(J338/C338)*100</f>
        <v>81.959064327485379</v>
      </c>
      <c r="L338" s="41">
        <f>SUM(L325:L337)</f>
        <v>2775</v>
      </c>
      <c r="M338" s="42">
        <f>(L338/C338)*100</f>
        <v>81.140350877192986</v>
      </c>
      <c r="N338" s="41">
        <f>SUM(N325:N337)</f>
        <v>2789</v>
      </c>
      <c r="O338" s="42">
        <f>(N338/B338)*100</f>
        <v>81.549707602339183</v>
      </c>
      <c r="P338" s="41">
        <f>SUM(P325:P337)</f>
        <v>2741</v>
      </c>
      <c r="Q338" s="42">
        <f>(P338/C338)*100</f>
        <v>80.146198830409361</v>
      </c>
      <c r="R338" s="41">
        <f>SUM(R325:R337)</f>
        <v>2790</v>
      </c>
      <c r="S338" s="42">
        <f>(R338/C338)*100</f>
        <v>81.578947368421055</v>
      </c>
      <c r="T338" s="41">
        <f>SUM(T325:T337)</f>
        <v>2756</v>
      </c>
      <c r="U338" s="42">
        <f>(T338/C338)*100</f>
        <v>80.584795321637429</v>
      </c>
      <c r="V338" s="41">
        <f>SUM(V325:V337)</f>
        <v>2698</v>
      </c>
      <c r="W338" s="42">
        <f>(V338/C338)*100</f>
        <v>78.888888888888886</v>
      </c>
    </row>
    <row r="339" spans="1:251" s="28" customFormat="1" ht="25.5" customHeight="1" thickTop="1" x14ac:dyDescent="0.2">
      <c r="A339" s="138" t="s">
        <v>294</v>
      </c>
      <c r="B339" s="145" t="s">
        <v>449</v>
      </c>
      <c r="C339" s="146"/>
      <c r="D339" s="134" t="s">
        <v>450</v>
      </c>
      <c r="E339" s="144"/>
      <c r="F339" s="144"/>
      <c r="G339" s="135"/>
      <c r="H339" s="134" t="s">
        <v>451</v>
      </c>
      <c r="I339" s="143"/>
      <c r="J339" s="144"/>
      <c r="K339" s="142"/>
      <c r="L339" s="134" t="s">
        <v>452</v>
      </c>
      <c r="M339" s="135"/>
      <c r="N339" s="134" t="s">
        <v>453</v>
      </c>
      <c r="O339" s="143"/>
      <c r="P339" s="144"/>
      <c r="Q339" s="142"/>
      <c r="R339" s="134" t="s">
        <v>454</v>
      </c>
      <c r="S339" s="142"/>
      <c r="T339" s="134" t="s">
        <v>455</v>
      </c>
      <c r="U339" s="141"/>
      <c r="V339" s="134" t="s">
        <v>456</v>
      </c>
      <c r="W339" s="141"/>
      <c r="X339" s="27"/>
      <c r="Y339" s="27"/>
      <c r="Z339" s="27"/>
      <c r="AA339" s="27"/>
      <c r="AB339" s="27"/>
      <c r="AC339" s="27"/>
      <c r="AD339" s="27"/>
      <c r="AE339" s="27"/>
      <c r="AF339" s="27"/>
      <c r="AG339" s="27"/>
      <c r="AH339" s="27"/>
      <c r="AI339" s="27"/>
      <c r="AJ339" s="27"/>
      <c r="AK339" s="27"/>
      <c r="AL339" s="27"/>
      <c r="AM339" s="27"/>
      <c r="AN339" s="27"/>
      <c r="AO339" s="27"/>
      <c r="AP339" s="27"/>
      <c r="AQ339" s="27"/>
      <c r="AR339" s="27"/>
      <c r="AS339" s="27"/>
      <c r="AT339" s="27"/>
      <c r="AU339" s="27"/>
      <c r="AV339" s="27"/>
      <c r="AW339" s="27"/>
      <c r="AX339" s="27"/>
      <c r="AY339" s="27"/>
      <c r="AZ339" s="27"/>
      <c r="BA339" s="27"/>
      <c r="BB339" s="27"/>
      <c r="BC339" s="27"/>
      <c r="BD339" s="27"/>
      <c r="BE339" s="27"/>
      <c r="BF339" s="27"/>
      <c r="BG339" s="27"/>
      <c r="BH339" s="27"/>
      <c r="BI339" s="27"/>
      <c r="BJ339" s="27"/>
      <c r="BK339" s="27"/>
      <c r="BL339" s="27"/>
      <c r="BM339" s="27"/>
      <c r="BN339" s="27"/>
      <c r="BO339" s="27"/>
      <c r="BP339" s="27"/>
      <c r="BQ339" s="27"/>
      <c r="BR339" s="27"/>
      <c r="BS339" s="27"/>
      <c r="BT339" s="27"/>
      <c r="BU339" s="27"/>
      <c r="BV339" s="27"/>
      <c r="BW339" s="27"/>
      <c r="BX339" s="27"/>
      <c r="BY339" s="27"/>
      <c r="BZ339" s="27"/>
      <c r="CA339" s="27"/>
      <c r="CB339" s="27"/>
      <c r="CC339" s="27"/>
      <c r="CD339" s="27"/>
      <c r="CE339" s="27"/>
      <c r="CF339" s="27"/>
      <c r="CG339" s="27"/>
      <c r="CH339" s="27"/>
      <c r="CI339" s="27"/>
      <c r="CJ339" s="27"/>
      <c r="CK339" s="27"/>
      <c r="CL339" s="27"/>
      <c r="CM339" s="27"/>
      <c r="CN339" s="27"/>
      <c r="CO339" s="27"/>
      <c r="CP339" s="27"/>
      <c r="CQ339" s="27"/>
      <c r="CR339" s="27"/>
      <c r="CS339" s="27"/>
      <c r="CT339" s="27"/>
      <c r="CU339" s="27"/>
      <c r="CV339" s="27"/>
      <c r="CW339" s="27"/>
      <c r="CX339" s="27"/>
      <c r="CY339" s="27"/>
      <c r="CZ339" s="27"/>
      <c r="DA339" s="27"/>
      <c r="DB339" s="27"/>
      <c r="DC339" s="27"/>
      <c r="DD339" s="27"/>
      <c r="DE339" s="27"/>
      <c r="DF339" s="27"/>
      <c r="DG339" s="27"/>
      <c r="DH339" s="27"/>
      <c r="DI339" s="27"/>
      <c r="DJ339" s="27"/>
      <c r="DK339" s="27"/>
      <c r="DL339" s="27"/>
      <c r="DM339" s="27"/>
      <c r="DN339" s="27"/>
      <c r="DO339" s="27"/>
      <c r="DP339" s="27"/>
      <c r="DQ339" s="27"/>
      <c r="DR339" s="27"/>
      <c r="DS339" s="27"/>
      <c r="DT339" s="27"/>
      <c r="DU339" s="27"/>
      <c r="DV339" s="27"/>
      <c r="DW339" s="27"/>
      <c r="DX339" s="27"/>
      <c r="DY339" s="27"/>
      <c r="DZ339" s="27"/>
      <c r="EA339" s="27"/>
      <c r="EB339" s="27"/>
      <c r="EC339" s="27"/>
      <c r="ED339" s="27"/>
      <c r="EE339" s="27"/>
      <c r="EF339" s="27"/>
      <c r="EG339" s="27"/>
      <c r="EH339" s="27"/>
      <c r="EI339" s="27"/>
      <c r="EJ339" s="27"/>
      <c r="EK339" s="27"/>
      <c r="EL339" s="27"/>
      <c r="EM339" s="27"/>
      <c r="EN339" s="27"/>
      <c r="EO339" s="27"/>
      <c r="EP339" s="27"/>
      <c r="EQ339" s="27"/>
      <c r="ER339" s="27"/>
      <c r="ES339" s="27"/>
      <c r="ET339" s="27"/>
      <c r="EU339" s="27"/>
      <c r="EV339" s="27"/>
      <c r="EW339" s="27"/>
      <c r="EX339" s="27"/>
      <c r="EY339" s="27"/>
      <c r="EZ339" s="27"/>
      <c r="FA339" s="27"/>
      <c r="FB339" s="27"/>
      <c r="FC339" s="27"/>
      <c r="FD339" s="27"/>
      <c r="FE339" s="27"/>
      <c r="FF339" s="27"/>
      <c r="FG339" s="27"/>
      <c r="FH339" s="27"/>
      <c r="FI339" s="27"/>
      <c r="FJ339" s="27"/>
      <c r="FK339" s="27"/>
      <c r="FL339" s="27"/>
      <c r="FM339" s="27"/>
      <c r="FN339" s="27"/>
      <c r="FO339" s="27"/>
      <c r="FP339" s="27"/>
      <c r="FQ339" s="27"/>
      <c r="FR339" s="27"/>
      <c r="FS339" s="27"/>
      <c r="FT339" s="27"/>
      <c r="FU339" s="27"/>
      <c r="FV339" s="27"/>
      <c r="FW339" s="27"/>
      <c r="FX339" s="27"/>
      <c r="FY339" s="27"/>
      <c r="FZ339" s="27"/>
      <c r="GA339" s="27"/>
      <c r="GB339" s="27"/>
      <c r="GC339" s="27"/>
      <c r="GD339" s="27"/>
      <c r="GE339" s="27"/>
      <c r="GF339" s="27"/>
      <c r="GG339" s="27"/>
      <c r="GH339" s="27"/>
      <c r="GI339" s="27"/>
      <c r="GJ339" s="27"/>
      <c r="GK339" s="27"/>
      <c r="GL339" s="27"/>
      <c r="GM339" s="27"/>
      <c r="GN339" s="27"/>
      <c r="GO339" s="27"/>
      <c r="GP339" s="27"/>
      <c r="GQ339" s="27"/>
      <c r="GR339" s="27"/>
      <c r="GS339" s="27"/>
      <c r="GT339" s="27"/>
      <c r="GU339" s="27"/>
      <c r="GV339" s="27"/>
      <c r="GW339" s="27"/>
      <c r="GX339" s="27"/>
      <c r="GY339" s="27"/>
      <c r="GZ339" s="27"/>
      <c r="HA339" s="27"/>
      <c r="HB339" s="27"/>
      <c r="HC339" s="27"/>
      <c r="HD339" s="27"/>
      <c r="HE339" s="27"/>
      <c r="HF339" s="27"/>
      <c r="HG339" s="27"/>
      <c r="HH339" s="27"/>
      <c r="HI339" s="27"/>
      <c r="HJ339" s="27"/>
      <c r="HK339" s="27"/>
      <c r="HL339" s="27"/>
      <c r="HM339" s="27"/>
      <c r="HN339" s="27"/>
      <c r="HO339" s="27"/>
      <c r="HP339" s="27"/>
      <c r="HQ339" s="27"/>
      <c r="HR339" s="27"/>
      <c r="HS339" s="27"/>
      <c r="HT339" s="27"/>
      <c r="HU339" s="27"/>
      <c r="HV339" s="27"/>
      <c r="HW339" s="27"/>
      <c r="HX339" s="27"/>
      <c r="HY339" s="27"/>
      <c r="HZ339" s="27"/>
      <c r="IA339" s="27"/>
      <c r="IB339" s="27"/>
      <c r="IC339" s="27"/>
      <c r="ID339" s="27"/>
      <c r="IE339" s="27"/>
      <c r="IF339" s="27"/>
      <c r="IG339" s="27"/>
      <c r="IH339" s="27"/>
      <c r="II339" s="27"/>
      <c r="IJ339" s="27"/>
      <c r="IK339" s="27"/>
      <c r="IL339" s="27"/>
      <c r="IM339" s="27"/>
      <c r="IN339" s="27"/>
      <c r="IO339" s="27"/>
      <c r="IP339" s="27"/>
      <c r="IQ339" s="27"/>
    </row>
    <row r="340" spans="1:251" s="32" customFormat="1" ht="25.5" customHeight="1" x14ac:dyDescent="0.2">
      <c r="A340" s="139"/>
      <c r="B340" s="29" t="s">
        <v>303</v>
      </c>
      <c r="C340" s="29" t="s">
        <v>304</v>
      </c>
      <c r="D340" s="30" t="s">
        <v>387</v>
      </c>
      <c r="E340" s="31" t="s">
        <v>293</v>
      </c>
      <c r="F340" s="30" t="s">
        <v>388</v>
      </c>
      <c r="G340" s="31" t="s">
        <v>293</v>
      </c>
      <c r="H340" s="30" t="s">
        <v>387</v>
      </c>
      <c r="I340" s="31" t="s">
        <v>293</v>
      </c>
      <c r="J340" s="30" t="s">
        <v>389</v>
      </c>
      <c r="K340" s="31" t="s">
        <v>293</v>
      </c>
      <c r="L340" s="30" t="s">
        <v>389</v>
      </c>
      <c r="M340" s="31" t="s">
        <v>293</v>
      </c>
      <c r="N340" s="30" t="s">
        <v>387</v>
      </c>
      <c r="O340" s="31" t="s">
        <v>293</v>
      </c>
      <c r="P340" s="30" t="s">
        <v>389</v>
      </c>
      <c r="Q340" s="31" t="s">
        <v>293</v>
      </c>
      <c r="R340" s="30" t="s">
        <v>388</v>
      </c>
      <c r="S340" s="31" t="s">
        <v>293</v>
      </c>
      <c r="T340" s="30" t="s">
        <v>388</v>
      </c>
      <c r="U340" s="31" t="s">
        <v>293</v>
      </c>
      <c r="V340" s="30" t="s">
        <v>390</v>
      </c>
      <c r="W340" s="31" t="s">
        <v>293</v>
      </c>
    </row>
    <row r="341" spans="1:251" ht="18" x14ac:dyDescent="0.25">
      <c r="A341" s="33" t="s">
        <v>327</v>
      </c>
      <c r="B341" s="33"/>
      <c r="C341" s="34"/>
      <c r="D341" s="34"/>
      <c r="E341" s="35"/>
      <c r="F341" s="34"/>
      <c r="G341" s="35"/>
      <c r="H341" s="34"/>
      <c r="I341" s="35"/>
      <c r="J341" s="34"/>
      <c r="K341" s="35"/>
      <c r="L341" s="34"/>
      <c r="M341" s="35"/>
      <c r="N341" s="34"/>
      <c r="O341" s="35"/>
      <c r="P341" s="34"/>
      <c r="Q341" s="35"/>
      <c r="R341" s="34"/>
      <c r="S341" s="35"/>
      <c r="T341" s="34"/>
      <c r="U341" s="35"/>
      <c r="V341" s="34"/>
      <c r="W341" s="35"/>
    </row>
    <row r="342" spans="1:251" x14ac:dyDescent="0.2">
      <c r="A342" s="34" t="s">
        <v>367</v>
      </c>
      <c r="B342" s="37">
        <v>623</v>
      </c>
      <c r="C342" s="37">
        <v>623</v>
      </c>
      <c r="D342" s="38">
        <v>515</v>
      </c>
      <c r="E342" s="39">
        <v>82.664526484751207</v>
      </c>
      <c r="F342" s="38">
        <v>509</v>
      </c>
      <c r="G342" s="39">
        <v>81.701444622792934</v>
      </c>
      <c r="H342" s="38">
        <v>503</v>
      </c>
      <c r="I342" s="39">
        <v>80.738362760834676</v>
      </c>
      <c r="J342" s="38">
        <v>512</v>
      </c>
      <c r="K342" s="39">
        <v>82.18298555377207</v>
      </c>
      <c r="L342" s="38">
        <v>510</v>
      </c>
      <c r="M342" s="39">
        <v>81.861958266452646</v>
      </c>
      <c r="N342" s="38">
        <v>506</v>
      </c>
      <c r="O342" s="39">
        <v>81.219903691813798</v>
      </c>
      <c r="P342" s="38">
        <v>505</v>
      </c>
      <c r="Q342" s="39">
        <v>81.0593900481541</v>
      </c>
      <c r="R342" s="38">
        <v>514</v>
      </c>
      <c r="S342" s="39">
        <v>82.504012841091495</v>
      </c>
      <c r="T342" s="38">
        <v>511</v>
      </c>
      <c r="U342" s="39">
        <v>82.022471910112358</v>
      </c>
      <c r="V342" s="38">
        <v>500</v>
      </c>
      <c r="W342" s="39">
        <v>80.256821829855539</v>
      </c>
    </row>
    <row r="343" spans="1:251" x14ac:dyDescent="0.2">
      <c r="A343" s="34" t="s">
        <v>217</v>
      </c>
      <c r="B343" s="37">
        <v>84</v>
      </c>
      <c r="C343" s="37">
        <v>84</v>
      </c>
      <c r="D343" s="38">
        <v>81</v>
      </c>
      <c r="E343" s="39">
        <v>96.428571428571431</v>
      </c>
      <c r="F343" s="38">
        <v>80</v>
      </c>
      <c r="G343" s="39">
        <v>95.238095238095241</v>
      </c>
      <c r="H343" s="38">
        <v>81</v>
      </c>
      <c r="I343" s="39">
        <v>96.428571428571431</v>
      </c>
      <c r="J343" s="38">
        <v>80</v>
      </c>
      <c r="K343" s="39">
        <v>95.238095238095241</v>
      </c>
      <c r="L343" s="38">
        <v>80</v>
      </c>
      <c r="M343" s="39">
        <v>95.238095238095241</v>
      </c>
      <c r="N343" s="38">
        <v>81</v>
      </c>
      <c r="O343" s="39">
        <v>96.428571428571431</v>
      </c>
      <c r="P343" s="38">
        <v>80</v>
      </c>
      <c r="Q343" s="39">
        <v>95.238095238095241</v>
      </c>
      <c r="R343" s="38">
        <v>81</v>
      </c>
      <c r="S343" s="39">
        <v>96.428571428571431</v>
      </c>
      <c r="T343" s="38">
        <v>81</v>
      </c>
      <c r="U343" s="39">
        <v>96.428571428571431</v>
      </c>
      <c r="V343" s="38">
        <v>80</v>
      </c>
      <c r="W343" s="39">
        <v>95.238095238095241</v>
      </c>
    </row>
    <row r="344" spans="1:251" x14ac:dyDescent="0.2">
      <c r="A344" s="34" t="s">
        <v>219</v>
      </c>
      <c r="B344" s="37">
        <v>67</v>
      </c>
      <c r="C344" s="37">
        <v>67</v>
      </c>
      <c r="D344" s="38">
        <v>67</v>
      </c>
      <c r="E344" s="39">
        <v>100</v>
      </c>
      <c r="F344" s="38">
        <v>66</v>
      </c>
      <c r="G344" s="39">
        <v>98.507462686567166</v>
      </c>
      <c r="H344" s="38">
        <v>67</v>
      </c>
      <c r="I344" s="39">
        <v>100</v>
      </c>
      <c r="J344" s="38">
        <v>66</v>
      </c>
      <c r="K344" s="39">
        <v>98.507462686567166</v>
      </c>
      <c r="L344" s="38">
        <v>66</v>
      </c>
      <c r="M344" s="39">
        <v>98.507462686567166</v>
      </c>
      <c r="N344" s="38">
        <v>67</v>
      </c>
      <c r="O344" s="39">
        <v>100</v>
      </c>
      <c r="P344" s="38">
        <v>64</v>
      </c>
      <c r="Q344" s="39">
        <v>95.522388059701498</v>
      </c>
      <c r="R344" s="38">
        <v>67</v>
      </c>
      <c r="S344" s="39">
        <v>100</v>
      </c>
      <c r="T344" s="38">
        <v>67</v>
      </c>
      <c r="U344" s="39">
        <v>100</v>
      </c>
      <c r="V344" s="38">
        <v>64</v>
      </c>
      <c r="W344" s="39">
        <v>95.522388059701498</v>
      </c>
    </row>
    <row r="345" spans="1:251" x14ac:dyDescent="0.2">
      <c r="A345" s="34" t="s">
        <v>221</v>
      </c>
      <c r="B345" s="37">
        <v>608</v>
      </c>
      <c r="C345" s="37">
        <v>608</v>
      </c>
      <c r="D345" s="38">
        <v>519</v>
      </c>
      <c r="E345" s="39">
        <v>85.361842105263165</v>
      </c>
      <c r="F345" s="38">
        <v>512</v>
      </c>
      <c r="G345" s="39">
        <v>84.21052631578948</v>
      </c>
      <c r="H345" s="38">
        <v>514</v>
      </c>
      <c r="I345" s="39">
        <v>84.53947368421052</v>
      </c>
      <c r="J345" s="38">
        <v>515</v>
      </c>
      <c r="K345" s="39">
        <v>84.703947368421055</v>
      </c>
      <c r="L345" s="38">
        <v>511</v>
      </c>
      <c r="M345" s="39">
        <v>84.046052631578945</v>
      </c>
      <c r="N345" s="38">
        <v>514</v>
      </c>
      <c r="O345" s="39">
        <v>84.53947368421052</v>
      </c>
      <c r="P345" s="38">
        <v>507</v>
      </c>
      <c r="Q345" s="39">
        <v>83.388157894736835</v>
      </c>
      <c r="R345" s="38">
        <v>506</v>
      </c>
      <c r="S345" s="39">
        <v>83.223684210526315</v>
      </c>
      <c r="T345" s="38">
        <v>507</v>
      </c>
      <c r="U345" s="39">
        <v>83.388157894736835</v>
      </c>
      <c r="V345" s="38">
        <v>495</v>
      </c>
      <c r="W345" s="39">
        <v>81.41447368421052</v>
      </c>
    </row>
    <row r="346" spans="1:251" x14ac:dyDescent="0.2">
      <c r="A346" s="34" t="s">
        <v>227</v>
      </c>
      <c r="B346" s="37">
        <v>1672</v>
      </c>
      <c r="C346" s="37">
        <v>1672</v>
      </c>
      <c r="D346" s="38">
        <v>1525</v>
      </c>
      <c r="E346" s="39">
        <v>91.208133971291872</v>
      </c>
      <c r="F346" s="38">
        <v>1475</v>
      </c>
      <c r="G346" s="39">
        <v>88.217703349282303</v>
      </c>
      <c r="H346" s="38">
        <v>1502</v>
      </c>
      <c r="I346" s="39">
        <v>89.832535885167459</v>
      </c>
      <c r="J346" s="38">
        <v>1496</v>
      </c>
      <c r="K346" s="39">
        <v>89.473684210526315</v>
      </c>
      <c r="L346" s="38">
        <v>1472</v>
      </c>
      <c r="M346" s="39">
        <v>88.038277511961724</v>
      </c>
      <c r="N346" s="38">
        <v>1513</v>
      </c>
      <c r="O346" s="39">
        <v>90.490430622009569</v>
      </c>
      <c r="P346" s="38">
        <v>1463</v>
      </c>
      <c r="Q346" s="39">
        <v>87.5</v>
      </c>
      <c r="R346" s="38">
        <v>1508</v>
      </c>
      <c r="S346" s="39">
        <v>90.191387559808618</v>
      </c>
      <c r="T346" s="38">
        <v>1506</v>
      </c>
      <c r="U346" s="39">
        <v>90.071770334928232</v>
      </c>
      <c r="V346" s="38">
        <v>1441</v>
      </c>
      <c r="W346" s="39">
        <v>86.184210526315795</v>
      </c>
    </row>
    <row r="347" spans="1:251" x14ac:dyDescent="0.2">
      <c r="A347" s="34" t="s">
        <v>231</v>
      </c>
      <c r="B347" s="37">
        <v>272</v>
      </c>
      <c r="C347" s="37">
        <v>272</v>
      </c>
      <c r="D347" s="38">
        <v>262</v>
      </c>
      <c r="E347" s="39">
        <v>96.32352941176471</v>
      </c>
      <c r="F347" s="38">
        <v>257</v>
      </c>
      <c r="G347" s="39">
        <v>94.485294117647058</v>
      </c>
      <c r="H347" s="38">
        <v>259</v>
      </c>
      <c r="I347" s="39">
        <v>95.220588235294116</v>
      </c>
      <c r="J347" s="38">
        <v>259</v>
      </c>
      <c r="K347" s="39">
        <v>95.220588235294116</v>
      </c>
      <c r="L347" s="38">
        <v>257</v>
      </c>
      <c r="M347" s="39">
        <v>94.485294117647058</v>
      </c>
      <c r="N347" s="38">
        <v>262</v>
      </c>
      <c r="O347" s="39">
        <v>96.32352941176471</v>
      </c>
      <c r="P347" s="38">
        <v>256</v>
      </c>
      <c r="Q347" s="39">
        <v>94.117647058823536</v>
      </c>
      <c r="R347" s="38">
        <v>259</v>
      </c>
      <c r="S347" s="39">
        <v>95.220588235294116</v>
      </c>
      <c r="T347" s="38">
        <v>259</v>
      </c>
      <c r="U347" s="39">
        <v>95.220588235294116</v>
      </c>
      <c r="V347" s="38">
        <v>253</v>
      </c>
      <c r="W347" s="39">
        <v>93.014705882352942</v>
      </c>
    </row>
    <row r="348" spans="1:251" x14ac:dyDescent="0.2">
      <c r="A348" s="34" t="s">
        <v>234</v>
      </c>
      <c r="B348" s="37">
        <v>393</v>
      </c>
      <c r="C348" s="37">
        <v>393</v>
      </c>
      <c r="D348" s="38">
        <v>367</v>
      </c>
      <c r="E348" s="39">
        <v>93.38422391857506</v>
      </c>
      <c r="F348" s="38">
        <v>362</v>
      </c>
      <c r="G348" s="39">
        <v>92.111959287531803</v>
      </c>
      <c r="H348" s="38">
        <v>364</v>
      </c>
      <c r="I348" s="39">
        <v>92.620865139949103</v>
      </c>
      <c r="J348" s="38">
        <v>364</v>
      </c>
      <c r="K348" s="39">
        <v>92.620865139949103</v>
      </c>
      <c r="L348" s="38">
        <v>360</v>
      </c>
      <c r="M348" s="39">
        <v>91.603053435114504</v>
      </c>
      <c r="N348" s="38">
        <v>365</v>
      </c>
      <c r="O348" s="39">
        <v>92.87531806615776</v>
      </c>
      <c r="P348" s="38">
        <v>358</v>
      </c>
      <c r="Q348" s="39">
        <v>91.094147582697204</v>
      </c>
      <c r="R348" s="38">
        <v>364</v>
      </c>
      <c r="S348" s="39">
        <v>92.620865139949103</v>
      </c>
      <c r="T348" s="38">
        <v>363</v>
      </c>
      <c r="U348" s="39">
        <v>92.36641221374046</v>
      </c>
      <c r="V348" s="38">
        <v>355</v>
      </c>
      <c r="W348" s="39">
        <v>90.330788804071247</v>
      </c>
    </row>
    <row r="349" spans="1:251" x14ac:dyDescent="0.2">
      <c r="A349" s="34" t="s">
        <v>235</v>
      </c>
      <c r="B349" s="37">
        <v>187</v>
      </c>
      <c r="C349" s="37">
        <v>187</v>
      </c>
      <c r="D349" s="38">
        <v>174</v>
      </c>
      <c r="E349" s="39">
        <v>93.048128342245988</v>
      </c>
      <c r="F349" s="38">
        <v>171</v>
      </c>
      <c r="G349" s="39">
        <v>91.443850267379673</v>
      </c>
      <c r="H349" s="38">
        <v>173</v>
      </c>
      <c r="I349" s="39">
        <v>92.513368983957221</v>
      </c>
      <c r="J349" s="38">
        <v>171</v>
      </c>
      <c r="K349" s="39">
        <v>91.443850267379673</v>
      </c>
      <c r="L349" s="38">
        <v>171</v>
      </c>
      <c r="M349" s="39">
        <v>91.443850267379673</v>
      </c>
      <c r="N349" s="38">
        <v>173</v>
      </c>
      <c r="O349" s="39">
        <v>92.513368983957221</v>
      </c>
      <c r="P349" s="38">
        <v>170</v>
      </c>
      <c r="Q349" s="39">
        <v>90.909090909090907</v>
      </c>
      <c r="R349" s="38">
        <v>175</v>
      </c>
      <c r="S349" s="39">
        <v>93.582887700534755</v>
      </c>
      <c r="T349" s="38">
        <v>175</v>
      </c>
      <c r="U349" s="39">
        <v>93.582887700534755</v>
      </c>
      <c r="V349" s="38">
        <v>169</v>
      </c>
      <c r="W349" s="39">
        <v>90.37433155080214</v>
      </c>
    </row>
    <row r="350" spans="1:251" x14ac:dyDescent="0.2">
      <c r="A350" s="34" t="s">
        <v>240</v>
      </c>
      <c r="B350" s="37">
        <v>276</v>
      </c>
      <c r="C350" s="37">
        <v>276</v>
      </c>
      <c r="D350" s="38">
        <v>254</v>
      </c>
      <c r="E350" s="39">
        <v>92.028985507246375</v>
      </c>
      <c r="F350" s="38">
        <v>245</v>
      </c>
      <c r="G350" s="39">
        <v>88.768115942028984</v>
      </c>
      <c r="H350" s="38">
        <v>252</v>
      </c>
      <c r="I350" s="39">
        <v>91.304347826086953</v>
      </c>
      <c r="J350" s="38">
        <v>247</v>
      </c>
      <c r="K350" s="39">
        <v>89.492753623188406</v>
      </c>
      <c r="L350" s="38">
        <v>244</v>
      </c>
      <c r="M350" s="39">
        <v>88.405797101449281</v>
      </c>
      <c r="N350" s="38">
        <v>252</v>
      </c>
      <c r="O350" s="39">
        <v>91.304347826086953</v>
      </c>
      <c r="P350" s="38">
        <v>244</v>
      </c>
      <c r="Q350" s="39">
        <v>88.405797101449281</v>
      </c>
      <c r="R350" s="38">
        <v>249</v>
      </c>
      <c r="S350" s="39">
        <v>90.217391304347828</v>
      </c>
      <c r="T350" s="38">
        <v>245</v>
      </c>
      <c r="U350" s="39">
        <v>88.768115942028984</v>
      </c>
      <c r="V350" s="38">
        <v>237</v>
      </c>
      <c r="W350" s="39">
        <v>85.869565217391298</v>
      </c>
    </row>
    <row r="351" spans="1:251" x14ac:dyDescent="0.2">
      <c r="A351" s="34" t="s">
        <v>247</v>
      </c>
      <c r="B351" s="37">
        <v>349</v>
      </c>
      <c r="C351" s="37">
        <v>349</v>
      </c>
      <c r="D351" s="38">
        <v>332</v>
      </c>
      <c r="E351" s="39">
        <v>95.128939828080235</v>
      </c>
      <c r="F351" s="38">
        <v>330</v>
      </c>
      <c r="G351" s="39">
        <v>94.55587392550143</v>
      </c>
      <c r="H351" s="38">
        <v>329</v>
      </c>
      <c r="I351" s="39">
        <v>94.269340974212028</v>
      </c>
      <c r="J351" s="38">
        <v>330</v>
      </c>
      <c r="K351" s="39">
        <v>94.55587392550143</v>
      </c>
      <c r="L351" s="38">
        <v>330</v>
      </c>
      <c r="M351" s="39">
        <v>94.55587392550143</v>
      </c>
      <c r="N351" s="38">
        <v>330</v>
      </c>
      <c r="O351" s="39">
        <v>94.55587392550143</v>
      </c>
      <c r="P351" s="38">
        <v>328</v>
      </c>
      <c r="Q351" s="39">
        <v>93.98280802292264</v>
      </c>
      <c r="R351" s="38">
        <v>330</v>
      </c>
      <c r="S351" s="39">
        <v>94.55587392550143</v>
      </c>
      <c r="T351" s="38">
        <v>330</v>
      </c>
      <c r="U351" s="39">
        <v>94.55587392550143</v>
      </c>
      <c r="V351" s="38">
        <v>326</v>
      </c>
      <c r="W351" s="39">
        <v>93.409742120343836</v>
      </c>
    </row>
    <row r="352" spans="1:251" x14ac:dyDescent="0.2">
      <c r="A352" s="34" t="s">
        <v>251</v>
      </c>
      <c r="B352" s="37">
        <v>577</v>
      </c>
      <c r="C352" s="37">
        <v>577</v>
      </c>
      <c r="D352" s="38">
        <v>507</v>
      </c>
      <c r="E352" s="39">
        <v>87.868284228769497</v>
      </c>
      <c r="F352" s="38">
        <v>496</v>
      </c>
      <c r="G352" s="39">
        <v>85.961871750433275</v>
      </c>
      <c r="H352" s="38">
        <v>502</v>
      </c>
      <c r="I352" s="39">
        <v>87.001733102253027</v>
      </c>
      <c r="J352" s="38">
        <v>498</v>
      </c>
      <c r="K352" s="39">
        <v>86.308492201039854</v>
      </c>
      <c r="L352" s="38">
        <v>496</v>
      </c>
      <c r="M352" s="39">
        <v>85.961871750433275</v>
      </c>
      <c r="N352" s="38">
        <v>502</v>
      </c>
      <c r="O352" s="39">
        <v>87.001733102253027</v>
      </c>
      <c r="P352" s="38">
        <v>489</v>
      </c>
      <c r="Q352" s="39">
        <v>84.748700173310226</v>
      </c>
      <c r="R352" s="38">
        <v>494</v>
      </c>
      <c r="S352" s="39">
        <v>85.615251299826696</v>
      </c>
      <c r="T352" s="38">
        <v>491</v>
      </c>
      <c r="U352" s="39">
        <v>85.095320623916805</v>
      </c>
      <c r="V352" s="38">
        <v>479</v>
      </c>
      <c r="W352" s="39">
        <v>83.015597920277301</v>
      </c>
    </row>
    <row r="353" spans="1:251" x14ac:dyDescent="0.2">
      <c r="A353" s="34" t="s">
        <v>254</v>
      </c>
      <c r="B353" s="37">
        <v>653</v>
      </c>
      <c r="C353" s="37">
        <v>653</v>
      </c>
      <c r="D353" s="38">
        <v>588</v>
      </c>
      <c r="E353" s="39">
        <v>90.045941807044414</v>
      </c>
      <c r="F353" s="38">
        <v>574</v>
      </c>
      <c r="G353" s="39">
        <v>87.901990811638598</v>
      </c>
      <c r="H353" s="38">
        <v>584</v>
      </c>
      <c r="I353" s="39">
        <v>89.433384379785608</v>
      </c>
      <c r="J353" s="38">
        <v>578</v>
      </c>
      <c r="K353" s="39">
        <v>88.51454823889739</v>
      </c>
      <c r="L353" s="38">
        <v>573</v>
      </c>
      <c r="M353" s="39">
        <v>87.748851454823892</v>
      </c>
      <c r="N353" s="38">
        <v>586</v>
      </c>
      <c r="O353" s="39">
        <v>89.739663093415004</v>
      </c>
      <c r="P353" s="38">
        <v>570</v>
      </c>
      <c r="Q353" s="39">
        <v>87.289433384379791</v>
      </c>
      <c r="R353" s="38">
        <v>579</v>
      </c>
      <c r="S353" s="39">
        <v>88.667687595712096</v>
      </c>
      <c r="T353" s="38">
        <v>580</v>
      </c>
      <c r="U353" s="39">
        <v>88.820826952526801</v>
      </c>
      <c r="V353" s="38">
        <v>559</v>
      </c>
      <c r="W353" s="39">
        <v>85.604900459418076</v>
      </c>
    </row>
    <row r="354" spans="1:251" x14ac:dyDescent="0.2">
      <c r="A354" s="34" t="s">
        <v>255</v>
      </c>
      <c r="B354" s="37">
        <v>216</v>
      </c>
      <c r="C354" s="37">
        <v>216</v>
      </c>
      <c r="D354" s="38">
        <v>204</v>
      </c>
      <c r="E354" s="39">
        <v>94.444444444444443</v>
      </c>
      <c r="F354" s="38">
        <v>203</v>
      </c>
      <c r="G354" s="39">
        <v>93.981481481481481</v>
      </c>
      <c r="H354" s="38">
        <v>203</v>
      </c>
      <c r="I354" s="39">
        <v>93.981481481481481</v>
      </c>
      <c r="J354" s="38">
        <v>204</v>
      </c>
      <c r="K354" s="39">
        <v>94.444444444444443</v>
      </c>
      <c r="L354" s="38">
        <v>203</v>
      </c>
      <c r="M354" s="39">
        <v>93.981481481481481</v>
      </c>
      <c r="N354" s="38">
        <v>202</v>
      </c>
      <c r="O354" s="39">
        <v>93.518518518518519</v>
      </c>
      <c r="P354" s="38">
        <v>202</v>
      </c>
      <c r="Q354" s="39">
        <v>93.518518518518519</v>
      </c>
      <c r="R354" s="38">
        <v>203</v>
      </c>
      <c r="S354" s="39">
        <v>93.981481481481481</v>
      </c>
      <c r="T354" s="38">
        <v>203</v>
      </c>
      <c r="U354" s="39">
        <v>93.981481481481481</v>
      </c>
      <c r="V354" s="38">
        <v>202</v>
      </c>
      <c r="W354" s="39">
        <v>93.518518518518519</v>
      </c>
    </row>
    <row r="355" spans="1:251" x14ac:dyDescent="0.2">
      <c r="A355" s="34" t="s">
        <v>259</v>
      </c>
      <c r="B355" s="37">
        <v>195</v>
      </c>
      <c r="C355" s="37">
        <v>195</v>
      </c>
      <c r="D355" s="38">
        <v>176</v>
      </c>
      <c r="E355" s="39">
        <v>90.256410256410263</v>
      </c>
      <c r="F355" s="38">
        <v>170</v>
      </c>
      <c r="G355" s="39">
        <v>87.179487179487182</v>
      </c>
      <c r="H355" s="38">
        <v>175</v>
      </c>
      <c r="I355" s="39">
        <v>89.743589743589737</v>
      </c>
      <c r="J355" s="38">
        <v>174</v>
      </c>
      <c r="K355" s="39">
        <v>89.230769230769226</v>
      </c>
      <c r="L355" s="38">
        <v>171</v>
      </c>
      <c r="M355" s="39">
        <v>87.692307692307693</v>
      </c>
      <c r="N355" s="38">
        <v>179</v>
      </c>
      <c r="O355" s="39">
        <v>91.794871794871796</v>
      </c>
      <c r="P355" s="38">
        <v>169</v>
      </c>
      <c r="Q355" s="39">
        <v>86.666666666666671</v>
      </c>
      <c r="R355" s="38">
        <v>177</v>
      </c>
      <c r="S355" s="39">
        <v>90.769230769230774</v>
      </c>
      <c r="T355" s="38">
        <v>176</v>
      </c>
      <c r="U355" s="39">
        <v>90.256410256410263</v>
      </c>
      <c r="V355" s="38">
        <v>168</v>
      </c>
      <c r="W355" s="39">
        <v>86.15384615384616</v>
      </c>
    </row>
    <row r="356" spans="1:251" x14ac:dyDescent="0.2">
      <c r="A356" s="34" t="s">
        <v>266</v>
      </c>
      <c r="B356" s="37">
        <v>172</v>
      </c>
      <c r="C356" s="37">
        <v>172</v>
      </c>
      <c r="D356" s="38">
        <v>141</v>
      </c>
      <c r="E356" s="39">
        <v>81.976744186046517</v>
      </c>
      <c r="F356" s="38">
        <v>138</v>
      </c>
      <c r="G356" s="39">
        <v>80.232558139534888</v>
      </c>
      <c r="H356" s="38">
        <v>140</v>
      </c>
      <c r="I356" s="39">
        <v>81.395348837209298</v>
      </c>
      <c r="J356" s="38">
        <v>140</v>
      </c>
      <c r="K356" s="39">
        <v>81.395348837209298</v>
      </c>
      <c r="L356" s="38">
        <v>138</v>
      </c>
      <c r="M356" s="39">
        <v>80.232558139534888</v>
      </c>
      <c r="N356" s="38">
        <v>141</v>
      </c>
      <c r="O356" s="39">
        <v>81.976744186046517</v>
      </c>
      <c r="P356" s="38">
        <v>137</v>
      </c>
      <c r="Q356" s="39">
        <v>79.651162790697668</v>
      </c>
      <c r="R356" s="38">
        <v>137</v>
      </c>
      <c r="S356" s="39">
        <v>79.651162790697668</v>
      </c>
      <c r="T356" s="38">
        <v>138</v>
      </c>
      <c r="U356" s="39">
        <v>80.232558139534888</v>
      </c>
      <c r="V356" s="38">
        <v>133</v>
      </c>
      <c r="W356" s="39">
        <v>77.325581395348834</v>
      </c>
    </row>
    <row r="357" spans="1:251" x14ac:dyDescent="0.2">
      <c r="A357" s="34" t="s">
        <v>267</v>
      </c>
      <c r="B357" s="37">
        <v>218</v>
      </c>
      <c r="C357" s="37">
        <v>218</v>
      </c>
      <c r="D357" s="38">
        <v>210</v>
      </c>
      <c r="E357" s="39">
        <v>96.330275229357795</v>
      </c>
      <c r="F357" s="38">
        <v>207</v>
      </c>
      <c r="G357" s="39">
        <v>94.954128440366972</v>
      </c>
      <c r="H357" s="38">
        <v>208</v>
      </c>
      <c r="I357" s="39">
        <v>95.412844036697251</v>
      </c>
      <c r="J357" s="38">
        <v>208</v>
      </c>
      <c r="K357" s="39">
        <v>95.412844036697251</v>
      </c>
      <c r="L357" s="38">
        <v>208</v>
      </c>
      <c r="M357" s="39">
        <v>95.412844036697251</v>
      </c>
      <c r="N357" s="38">
        <v>208</v>
      </c>
      <c r="O357" s="39">
        <v>95.412844036697251</v>
      </c>
      <c r="P357" s="38">
        <v>205</v>
      </c>
      <c r="Q357" s="39">
        <v>94.036697247706428</v>
      </c>
      <c r="R357" s="38">
        <v>209</v>
      </c>
      <c r="S357" s="39">
        <v>95.871559633027516</v>
      </c>
      <c r="T357" s="38">
        <v>208</v>
      </c>
      <c r="U357" s="39">
        <v>95.412844036697251</v>
      </c>
      <c r="V357" s="38">
        <v>203</v>
      </c>
      <c r="W357" s="39">
        <v>93.11926605504587</v>
      </c>
    </row>
    <row r="358" spans="1:251" ht="13.5" thickBot="1" x14ac:dyDescent="0.25">
      <c r="A358" s="40" t="s">
        <v>295</v>
      </c>
      <c r="B358" s="41">
        <f>SUM(B342:B357)</f>
        <v>6562</v>
      </c>
      <c r="C358" s="41">
        <f>SUM(C342:C357)</f>
        <v>6562</v>
      </c>
      <c r="D358" s="41">
        <f>SUM(D342:D357)</f>
        <v>5922</v>
      </c>
      <c r="E358" s="42">
        <f>(D358/B358)*100</f>
        <v>90.246875952453522</v>
      </c>
      <c r="F358" s="41">
        <f>SUM(F342:F357)</f>
        <v>5795</v>
      </c>
      <c r="G358" s="42">
        <f>(F358/C358)*100</f>
        <v>88.311490399268507</v>
      </c>
      <c r="H358" s="41">
        <f>SUM(H342:H357)</f>
        <v>5856</v>
      </c>
      <c r="I358" s="42">
        <f>(H358/B358)*100</f>
        <v>89.24108503505029</v>
      </c>
      <c r="J358" s="41">
        <f>SUM(J342:J357)</f>
        <v>5842</v>
      </c>
      <c r="K358" s="42">
        <f>(J358/C358)*100</f>
        <v>89.027735446510221</v>
      </c>
      <c r="L358" s="41">
        <f>SUM(L342:L357)</f>
        <v>5790</v>
      </c>
      <c r="M358" s="42">
        <f>(L358/C358)*100</f>
        <v>88.235294117647058</v>
      </c>
      <c r="N358" s="41">
        <f>SUM(N342:N357)</f>
        <v>5881</v>
      </c>
      <c r="O358" s="42">
        <f>(N358/B358)*100</f>
        <v>89.622066443157578</v>
      </c>
      <c r="P358" s="41">
        <f>SUM(P342:P357)</f>
        <v>5747</v>
      </c>
      <c r="Q358" s="42">
        <f>(P358/C358)*100</f>
        <v>87.580006095702529</v>
      </c>
      <c r="R358" s="41">
        <f>SUM(R342:R357)</f>
        <v>5852</v>
      </c>
      <c r="S358" s="42">
        <f>(R358/C358)*100</f>
        <v>89.180128009753119</v>
      </c>
      <c r="T358" s="41">
        <f>SUM(T342:T357)</f>
        <v>5840</v>
      </c>
      <c r="U358" s="42">
        <f>(T358/C358)*100</f>
        <v>88.997256933861621</v>
      </c>
      <c r="V358" s="41">
        <f>SUM(V342:V357)</f>
        <v>5664</v>
      </c>
      <c r="W358" s="42">
        <f>(V358/C358)*100</f>
        <v>86.315147820786336</v>
      </c>
    </row>
    <row r="359" spans="1:251" s="28" customFormat="1" ht="25.5" customHeight="1" thickTop="1" x14ac:dyDescent="0.2">
      <c r="A359" s="138" t="s">
        <v>294</v>
      </c>
      <c r="B359" s="145" t="s">
        <v>449</v>
      </c>
      <c r="C359" s="146"/>
      <c r="D359" s="134" t="s">
        <v>450</v>
      </c>
      <c r="E359" s="144"/>
      <c r="F359" s="144"/>
      <c r="G359" s="135"/>
      <c r="H359" s="134" t="s">
        <v>451</v>
      </c>
      <c r="I359" s="143"/>
      <c r="J359" s="144"/>
      <c r="K359" s="142"/>
      <c r="L359" s="134" t="s">
        <v>452</v>
      </c>
      <c r="M359" s="135"/>
      <c r="N359" s="134" t="s">
        <v>453</v>
      </c>
      <c r="O359" s="143"/>
      <c r="P359" s="144"/>
      <c r="Q359" s="142"/>
      <c r="R359" s="134" t="s">
        <v>454</v>
      </c>
      <c r="S359" s="142"/>
      <c r="T359" s="134" t="s">
        <v>455</v>
      </c>
      <c r="U359" s="141"/>
      <c r="V359" s="134" t="s">
        <v>456</v>
      </c>
      <c r="W359" s="141"/>
      <c r="X359" s="27"/>
      <c r="Y359" s="27"/>
      <c r="Z359" s="27"/>
      <c r="AA359" s="27"/>
      <c r="AB359" s="27"/>
      <c r="AC359" s="27"/>
      <c r="AD359" s="27"/>
      <c r="AE359" s="27"/>
      <c r="AF359" s="27"/>
      <c r="AG359" s="27"/>
      <c r="AH359" s="27"/>
      <c r="AI359" s="27"/>
      <c r="AJ359" s="27"/>
      <c r="AK359" s="27"/>
      <c r="AL359" s="27"/>
      <c r="AM359" s="27"/>
      <c r="AN359" s="27"/>
      <c r="AO359" s="27"/>
      <c r="AP359" s="27"/>
      <c r="AQ359" s="27"/>
      <c r="AR359" s="27"/>
      <c r="AS359" s="27"/>
      <c r="AT359" s="27"/>
      <c r="AU359" s="27"/>
      <c r="AV359" s="27"/>
      <c r="AW359" s="27"/>
      <c r="AX359" s="27"/>
      <c r="AY359" s="27"/>
      <c r="AZ359" s="27"/>
      <c r="BA359" s="27"/>
      <c r="BB359" s="27"/>
      <c r="BC359" s="27"/>
      <c r="BD359" s="27"/>
      <c r="BE359" s="27"/>
      <c r="BF359" s="27"/>
      <c r="BG359" s="27"/>
      <c r="BH359" s="27"/>
      <c r="BI359" s="27"/>
      <c r="BJ359" s="27"/>
      <c r="BK359" s="27"/>
      <c r="BL359" s="27"/>
      <c r="BM359" s="27"/>
      <c r="BN359" s="27"/>
      <c r="BO359" s="27"/>
      <c r="BP359" s="27"/>
      <c r="BQ359" s="27"/>
      <c r="BR359" s="27"/>
      <c r="BS359" s="27"/>
      <c r="BT359" s="27"/>
      <c r="BU359" s="27"/>
      <c r="BV359" s="27"/>
      <c r="BW359" s="27"/>
      <c r="BX359" s="27"/>
      <c r="BY359" s="27"/>
      <c r="BZ359" s="27"/>
      <c r="CA359" s="27"/>
      <c r="CB359" s="27"/>
      <c r="CC359" s="27"/>
      <c r="CD359" s="27"/>
      <c r="CE359" s="27"/>
      <c r="CF359" s="27"/>
      <c r="CG359" s="27"/>
      <c r="CH359" s="27"/>
      <c r="CI359" s="27"/>
      <c r="CJ359" s="27"/>
      <c r="CK359" s="27"/>
      <c r="CL359" s="27"/>
      <c r="CM359" s="27"/>
      <c r="CN359" s="27"/>
      <c r="CO359" s="27"/>
      <c r="CP359" s="27"/>
      <c r="CQ359" s="27"/>
      <c r="CR359" s="27"/>
      <c r="CS359" s="27"/>
      <c r="CT359" s="27"/>
      <c r="CU359" s="27"/>
      <c r="CV359" s="27"/>
      <c r="CW359" s="27"/>
      <c r="CX359" s="27"/>
      <c r="CY359" s="27"/>
      <c r="CZ359" s="27"/>
      <c r="DA359" s="27"/>
      <c r="DB359" s="27"/>
      <c r="DC359" s="27"/>
      <c r="DD359" s="27"/>
      <c r="DE359" s="27"/>
      <c r="DF359" s="27"/>
      <c r="DG359" s="27"/>
      <c r="DH359" s="27"/>
      <c r="DI359" s="27"/>
      <c r="DJ359" s="27"/>
      <c r="DK359" s="27"/>
      <c r="DL359" s="27"/>
      <c r="DM359" s="27"/>
      <c r="DN359" s="27"/>
      <c r="DO359" s="27"/>
      <c r="DP359" s="27"/>
      <c r="DQ359" s="27"/>
      <c r="DR359" s="27"/>
      <c r="DS359" s="27"/>
      <c r="DT359" s="27"/>
      <c r="DU359" s="27"/>
      <c r="DV359" s="27"/>
      <c r="DW359" s="27"/>
      <c r="DX359" s="27"/>
      <c r="DY359" s="27"/>
      <c r="DZ359" s="27"/>
      <c r="EA359" s="27"/>
      <c r="EB359" s="27"/>
      <c r="EC359" s="27"/>
      <c r="ED359" s="27"/>
      <c r="EE359" s="27"/>
      <c r="EF359" s="27"/>
      <c r="EG359" s="27"/>
      <c r="EH359" s="27"/>
      <c r="EI359" s="27"/>
      <c r="EJ359" s="27"/>
      <c r="EK359" s="27"/>
      <c r="EL359" s="27"/>
      <c r="EM359" s="27"/>
      <c r="EN359" s="27"/>
      <c r="EO359" s="27"/>
      <c r="EP359" s="27"/>
      <c r="EQ359" s="27"/>
      <c r="ER359" s="27"/>
      <c r="ES359" s="27"/>
      <c r="ET359" s="27"/>
      <c r="EU359" s="27"/>
      <c r="EV359" s="27"/>
      <c r="EW359" s="27"/>
      <c r="EX359" s="27"/>
      <c r="EY359" s="27"/>
      <c r="EZ359" s="27"/>
      <c r="FA359" s="27"/>
      <c r="FB359" s="27"/>
      <c r="FC359" s="27"/>
      <c r="FD359" s="27"/>
      <c r="FE359" s="27"/>
      <c r="FF359" s="27"/>
      <c r="FG359" s="27"/>
      <c r="FH359" s="27"/>
      <c r="FI359" s="27"/>
      <c r="FJ359" s="27"/>
      <c r="FK359" s="27"/>
      <c r="FL359" s="27"/>
      <c r="FM359" s="27"/>
      <c r="FN359" s="27"/>
      <c r="FO359" s="27"/>
      <c r="FP359" s="27"/>
      <c r="FQ359" s="27"/>
      <c r="FR359" s="27"/>
      <c r="FS359" s="27"/>
      <c r="FT359" s="27"/>
      <c r="FU359" s="27"/>
      <c r="FV359" s="27"/>
      <c r="FW359" s="27"/>
      <c r="FX359" s="27"/>
      <c r="FY359" s="27"/>
      <c r="FZ359" s="27"/>
      <c r="GA359" s="27"/>
      <c r="GB359" s="27"/>
      <c r="GC359" s="27"/>
      <c r="GD359" s="27"/>
      <c r="GE359" s="27"/>
      <c r="GF359" s="27"/>
      <c r="GG359" s="27"/>
      <c r="GH359" s="27"/>
      <c r="GI359" s="27"/>
      <c r="GJ359" s="27"/>
      <c r="GK359" s="27"/>
      <c r="GL359" s="27"/>
      <c r="GM359" s="27"/>
      <c r="GN359" s="27"/>
      <c r="GO359" s="27"/>
      <c r="GP359" s="27"/>
      <c r="GQ359" s="27"/>
      <c r="GR359" s="27"/>
      <c r="GS359" s="27"/>
      <c r="GT359" s="27"/>
      <c r="GU359" s="27"/>
      <c r="GV359" s="27"/>
      <c r="GW359" s="27"/>
      <c r="GX359" s="27"/>
      <c r="GY359" s="27"/>
      <c r="GZ359" s="27"/>
      <c r="HA359" s="27"/>
      <c r="HB359" s="27"/>
      <c r="HC359" s="27"/>
      <c r="HD359" s="27"/>
      <c r="HE359" s="27"/>
      <c r="HF359" s="27"/>
      <c r="HG359" s="27"/>
      <c r="HH359" s="27"/>
      <c r="HI359" s="27"/>
      <c r="HJ359" s="27"/>
      <c r="HK359" s="27"/>
      <c r="HL359" s="27"/>
      <c r="HM359" s="27"/>
      <c r="HN359" s="27"/>
      <c r="HO359" s="27"/>
      <c r="HP359" s="27"/>
      <c r="HQ359" s="27"/>
      <c r="HR359" s="27"/>
      <c r="HS359" s="27"/>
      <c r="HT359" s="27"/>
      <c r="HU359" s="27"/>
      <c r="HV359" s="27"/>
      <c r="HW359" s="27"/>
      <c r="HX359" s="27"/>
      <c r="HY359" s="27"/>
      <c r="HZ359" s="27"/>
      <c r="IA359" s="27"/>
      <c r="IB359" s="27"/>
      <c r="IC359" s="27"/>
      <c r="ID359" s="27"/>
      <c r="IE359" s="27"/>
      <c r="IF359" s="27"/>
      <c r="IG359" s="27"/>
      <c r="IH359" s="27"/>
      <c r="II359" s="27"/>
      <c r="IJ359" s="27"/>
      <c r="IK359" s="27"/>
      <c r="IL359" s="27"/>
      <c r="IM359" s="27"/>
      <c r="IN359" s="27"/>
      <c r="IO359" s="27"/>
      <c r="IP359" s="27"/>
      <c r="IQ359" s="27"/>
    </row>
    <row r="360" spans="1:251" s="32" customFormat="1" ht="25.5" customHeight="1" x14ac:dyDescent="0.2">
      <c r="A360" s="139"/>
      <c r="B360" s="29" t="s">
        <v>303</v>
      </c>
      <c r="C360" s="29" t="s">
        <v>304</v>
      </c>
      <c r="D360" s="30" t="s">
        <v>387</v>
      </c>
      <c r="E360" s="31" t="s">
        <v>293</v>
      </c>
      <c r="F360" s="30" t="s">
        <v>388</v>
      </c>
      <c r="G360" s="31" t="s">
        <v>293</v>
      </c>
      <c r="H360" s="30" t="s">
        <v>387</v>
      </c>
      <c r="I360" s="31" t="s">
        <v>293</v>
      </c>
      <c r="J360" s="30" t="s">
        <v>389</v>
      </c>
      <c r="K360" s="31" t="s">
        <v>293</v>
      </c>
      <c r="L360" s="30" t="s">
        <v>389</v>
      </c>
      <c r="M360" s="31" t="s">
        <v>293</v>
      </c>
      <c r="N360" s="30" t="s">
        <v>387</v>
      </c>
      <c r="O360" s="31" t="s">
        <v>293</v>
      </c>
      <c r="P360" s="30" t="s">
        <v>389</v>
      </c>
      <c r="Q360" s="31" t="s">
        <v>293</v>
      </c>
      <c r="R360" s="30" t="s">
        <v>388</v>
      </c>
      <c r="S360" s="31" t="s">
        <v>293</v>
      </c>
      <c r="T360" s="30" t="s">
        <v>388</v>
      </c>
      <c r="U360" s="31" t="s">
        <v>293</v>
      </c>
      <c r="V360" s="30" t="s">
        <v>390</v>
      </c>
      <c r="W360" s="31" t="s">
        <v>293</v>
      </c>
    </row>
    <row r="361" spans="1:251" ht="18" x14ac:dyDescent="0.25">
      <c r="A361" s="33" t="s">
        <v>328</v>
      </c>
      <c r="B361" s="33"/>
      <c r="C361" s="34"/>
      <c r="D361" s="34"/>
      <c r="E361" s="35"/>
      <c r="F361" s="34"/>
      <c r="G361" s="35"/>
      <c r="H361" s="34"/>
      <c r="I361" s="35"/>
      <c r="J361" s="34"/>
      <c r="K361" s="35"/>
      <c r="L361" s="34"/>
      <c r="M361" s="35"/>
      <c r="N361" s="34"/>
      <c r="O361" s="35"/>
      <c r="P361" s="34"/>
      <c r="Q361" s="35"/>
      <c r="R361" s="34"/>
      <c r="S361" s="35"/>
      <c r="T361" s="34"/>
      <c r="U361" s="35"/>
      <c r="V361" s="34"/>
      <c r="W361" s="35"/>
    </row>
    <row r="362" spans="1:251" x14ac:dyDescent="0.2">
      <c r="A362" s="34" t="s">
        <v>222</v>
      </c>
      <c r="B362" s="37">
        <v>312</v>
      </c>
      <c r="C362" s="37">
        <v>312</v>
      </c>
      <c r="D362" s="38">
        <v>293</v>
      </c>
      <c r="E362" s="39">
        <v>93.910256410256409</v>
      </c>
      <c r="F362" s="38">
        <v>290</v>
      </c>
      <c r="G362" s="39">
        <v>92.948717948717942</v>
      </c>
      <c r="H362" s="38">
        <v>291</v>
      </c>
      <c r="I362" s="39">
        <v>93.269230769230774</v>
      </c>
      <c r="J362" s="38">
        <v>291</v>
      </c>
      <c r="K362" s="39">
        <v>93.269230769230774</v>
      </c>
      <c r="L362" s="38">
        <v>291</v>
      </c>
      <c r="M362" s="39">
        <v>93.269230769230774</v>
      </c>
      <c r="N362" s="38">
        <v>292</v>
      </c>
      <c r="O362" s="39">
        <v>93.589743589743591</v>
      </c>
      <c r="P362" s="38">
        <v>290</v>
      </c>
      <c r="Q362" s="39">
        <v>92.948717948717942</v>
      </c>
      <c r="R362" s="38">
        <v>292</v>
      </c>
      <c r="S362" s="39">
        <v>93.589743589743591</v>
      </c>
      <c r="T362" s="38">
        <v>291</v>
      </c>
      <c r="U362" s="39">
        <v>93.269230769230774</v>
      </c>
      <c r="V362" s="38">
        <v>286</v>
      </c>
      <c r="W362" s="39">
        <v>91.666666666666671</v>
      </c>
    </row>
    <row r="363" spans="1:251" x14ac:dyDescent="0.2">
      <c r="A363" s="34" t="s">
        <v>225</v>
      </c>
      <c r="B363" s="37">
        <v>134</v>
      </c>
      <c r="C363" s="37">
        <v>134</v>
      </c>
      <c r="D363" s="38">
        <v>128</v>
      </c>
      <c r="E363" s="39">
        <v>95.522388059701498</v>
      </c>
      <c r="F363" s="38">
        <v>127</v>
      </c>
      <c r="G363" s="39">
        <v>94.776119402985074</v>
      </c>
      <c r="H363" s="38">
        <v>128</v>
      </c>
      <c r="I363" s="39">
        <v>95.522388059701498</v>
      </c>
      <c r="J363" s="38">
        <v>127</v>
      </c>
      <c r="K363" s="39">
        <v>94.776119402985074</v>
      </c>
      <c r="L363" s="38">
        <v>127</v>
      </c>
      <c r="M363" s="39">
        <v>94.776119402985074</v>
      </c>
      <c r="N363" s="38">
        <v>128</v>
      </c>
      <c r="O363" s="39">
        <v>95.522388059701498</v>
      </c>
      <c r="P363" s="38">
        <v>126</v>
      </c>
      <c r="Q363" s="39">
        <v>94.02985074626865</v>
      </c>
      <c r="R363" s="38">
        <v>127</v>
      </c>
      <c r="S363" s="39">
        <v>94.776119402985074</v>
      </c>
      <c r="T363" s="38">
        <v>126</v>
      </c>
      <c r="U363" s="39">
        <v>94.02985074626865</v>
      </c>
      <c r="V363" s="38">
        <v>126</v>
      </c>
      <c r="W363" s="39">
        <v>94.02985074626865</v>
      </c>
    </row>
    <row r="364" spans="1:251" x14ac:dyDescent="0.2">
      <c r="A364" s="34" t="s">
        <v>226</v>
      </c>
      <c r="B364" s="37">
        <v>277</v>
      </c>
      <c r="C364" s="37">
        <v>277</v>
      </c>
      <c r="D364" s="38">
        <v>267</v>
      </c>
      <c r="E364" s="39">
        <v>96.389891696750908</v>
      </c>
      <c r="F364" s="38">
        <v>263</v>
      </c>
      <c r="G364" s="39">
        <v>94.945848375451263</v>
      </c>
      <c r="H364" s="38">
        <v>263</v>
      </c>
      <c r="I364" s="39">
        <v>94.945848375451263</v>
      </c>
      <c r="J364" s="38">
        <v>265</v>
      </c>
      <c r="K364" s="39">
        <v>95.667870036101078</v>
      </c>
      <c r="L364" s="38">
        <v>263</v>
      </c>
      <c r="M364" s="39">
        <v>94.945848375451263</v>
      </c>
      <c r="N364" s="38">
        <v>261</v>
      </c>
      <c r="O364" s="39">
        <v>94.223826714801447</v>
      </c>
      <c r="P364" s="38">
        <v>262</v>
      </c>
      <c r="Q364" s="39">
        <v>94.584837545126348</v>
      </c>
      <c r="R364" s="38">
        <v>265</v>
      </c>
      <c r="S364" s="39">
        <v>95.667870036101078</v>
      </c>
      <c r="T364" s="38">
        <v>262</v>
      </c>
      <c r="U364" s="39">
        <v>94.584837545126348</v>
      </c>
      <c r="V364" s="38">
        <v>259</v>
      </c>
      <c r="W364" s="39">
        <v>93.501805054151617</v>
      </c>
    </row>
    <row r="365" spans="1:251" x14ac:dyDescent="0.2">
      <c r="A365" s="34" t="s">
        <v>307</v>
      </c>
      <c r="B365" s="37">
        <v>1397</v>
      </c>
      <c r="C365" s="37">
        <v>1397</v>
      </c>
      <c r="D365" s="38">
        <v>1295</v>
      </c>
      <c r="E365" s="39">
        <v>92.698639942734431</v>
      </c>
      <c r="F365" s="38">
        <v>1270</v>
      </c>
      <c r="G365" s="39">
        <v>90.909090909090907</v>
      </c>
      <c r="H365" s="38">
        <v>1281</v>
      </c>
      <c r="I365" s="39">
        <v>91.696492483894062</v>
      </c>
      <c r="J365" s="38">
        <v>1278</v>
      </c>
      <c r="K365" s="39">
        <v>91.481746599856834</v>
      </c>
      <c r="L365" s="38">
        <v>1272</v>
      </c>
      <c r="M365" s="39">
        <v>91.052254831782392</v>
      </c>
      <c r="N365" s="38">
        <v>1286</v>
      </c>
      <c r="O365" s="39">
        <v>92.054402290622761</v>
      </c>
      <c r="P365" s="38">
        <v>1276</v>
      </c>
      <c r="Q365" s="39">
        <v>91.338582677165348</v>
      </c>
      <c r="R365" s="38">
        <v>1278</v>
      </c>
      <c r="S365" s="39">
        <v>91.481746599856834</v>
      </c>
      <c r="T365" s="38">
        <v>1279</v>
      </c>
      <c r="U365" s="39">
        <v>91.553328561202576</v>
      </c>
      <c r="V365" s="38">
        <v>1252</v>
      </c>
      <c r="W365" s="39">
        <v>89.620615604867567</v>
      </c>
    </row>
    <row r="366" spans="1:251" x14ac:dyDescent="0.2">
      <c r="A366" s="34" t="s">
        <v>230</v>
      </c>
      <c r="B366" s="37">
        <v>287</v>
      </c>
      <c r="C366" s="37">
        <v>287</v>
      </c>
      <c r="D366" s="38">
        <v>272</v>
      </c>
      <c r="E366" s="39">
        <v>94.773519163763069</v>
      </c>
      <c r="F366" s="38">
        <v>269</v>
      </c>
      <c r="G366" s="39">
        <v>93.728222996515683</v>
      </c>
      <c r="H366" s="38">
        <v>269</v>
      </c>
      <c r="I366" s="39">
        <v>93.728222996515683</v>
      </c>
      <c r="J366" s="38">
        <v>270</v>
      </c>
      <c r="K366" s="39">
        <v>94.076655052264812</v>
      </c>
      <c r="L366" s="38">
        <v>269</v>
      </c>
      <c r="M366" s="39">
        <v>93.728222996515683</v>
      </c>
      <c r="N366" s="38">
        <v>271</v>
      </c>
      <c r="O366" s="39">
        <v>94.42508710801394</v>
      </c>
      <c r="P366" s="38">
        <v>269</v>
      </c>
      <c r="Q366" s="39">
        <v>93.728222996515683</v>
      </c>
      <c r="R366" s="38">
        <v>267</v>
      </c>
      <c r="S366" s="39">
        <v>93.031358885017426</v>
      </c>
      <c r="T366" s="38">
        <v>266</v>
      </c>
      <c r="U366" s="39">
        <v>92.682926829268297</v>
      </c>
      <c r="V366" s="38">
        <v>264</v>
      </c>
      <c r="W366" s="39">
        <v>91.986062717770039</v>
      </c>
    </row>
    <row r="367" spans="1:251" x14ac:dyDescent="0.2">
      <c r="A367" s="34" t="s">
        <v>238</v>
      </c>
      <c r="B367" s="37">
        <v>282</v>
      </c>
      <c r="C367" s="37">
        <v>282</v>
      </c>
      <c r="D367" s="38">
        <v>269</v>
      </c>
      <c r="E367" s="39">
        <v>95.39007092198581</v>
      </c>
      <c r="F367" s="38">
        <v>260</v>
      </c>
      <c r="G367" s="39">
        <v>92.198581560283685</v>
      </c>
      <c r="H367" s="38">
        <v>265</v>
      </c>
      <c r="I367" s="39">
        <v>93.971631205673759</v>
      </c>
      <c r="J367" s="38">
        <v>264</v>
      </c>
      <c r="K367" s="39">
        <v>93.61702127659575</v>
      </c>
      <c r="L367" s="38">
        <v>260</v>
      </c>
      <c r="M367" s="39">
        <v>92.198581560283685</v>
      </c>
      <c r="N367" s="38">
        <v>269</v>
      </c>
      <c r="O367" s="39">
        <v>95.39007092198581</v>
      </c>
      <c r="P367" s="38">
        <v>260</v>
      </c>
      <c r="Q367" s="39">
        <v>92.198581560283685</v>
      </c>
      <c r="R367" s="38">
        <v>261</v>
      </c>
      <c r="S367" s="39">
        <v>92.553191489361708</v>
      </c>
      <c r="T367" s="38">
        <v>263</v>
      </c>
      <c r="U367" s="39">
        <v>93.262411347517727</v>
      </c>
      <c r="V367" s="38">
        <v>253</v>
      </c>
      <c r="W367" s="39">
        <v>89.716312056737593</v>
      </c>
    </row>
    <row r="368" spans="1:251" x14ac:dyDescent="0.2">
      <c r="A368" s="34" t="s">
        <v>239</v>
      </c>
      <c r="B368" s="37">
        <v>214</v>
      </c>
      <c r="C368" s="37">
        <v>214</v>
      </c>
      <c r="D368" s="38">
        <v>204</v>
      </c>
      <c r="E368" s="39">
        <v>95.327102803738313</v>
      </c>
      <c r="F368" s="38">
        <v>202</v>
      </c>
      <c r="G368" s="39">
        <v>94.392523364485982</v>
      </c>
      <c r="H368" s="38">
        <v>203</v>
      </c>
      <c r="I368" s="39">
        <v>94.859813084112147</v>
      </c>
      <c r="J368" s="38">
        <v>204</v>
      </c>
      <c r="K368" s="39">
        <v>95.327102803738313</v>
      </c>
      <c r="L368" s="38">
        <v>202</v>
      </c>
      <c r="M368" s="39">
        <v>94.392523364485982</v>
      </c>
      <c r="N368" s="38">
        <v>202</v>
      </c>
      <c r="O368" s="39">
        <v>94.392523364485982</v>
      </c>
      <c r="P368" s="38">
        <v>199</v>
      </c>
      <c r="Q368" s="39">
        <v>92.99065420560747</v>
      </c>
      <c r="R368" s="38">
        <v>205</v>
      </c>
      <c r="S368" s="39">
        <v>95.794392523364479</v>
      </c>
      <c r="T368" s="38">
        <v>204</v>
      </c>
      <c r="U368" s="39">
        <v>95.327102803738313</v>
      </c>
      <c r="V368" s="38">
        <v>198</v>
      </c>
      <c r="W368" s="39">
        <v>92.523364485981304</v>
      </c>
    </row>
    <row r="369" spans="1:251" x14ac:dyDescent="0.2">
      <c r="A369" s="34" t="s">
        <v>243</v>
      </c>
      <c r="B369" s="37">
        <v>428</v>
      </c>
      <c r="C369" s="37">
        <v>428</v>
      </c>
      <c r="D369" s="38">
        <v>400</v>
      </c>
      <c r="E369" s="39">
        <v>93.45794392523365</v>
      </c>
      <c r="F369" s="38">
        <v>397</v>
      </c>
      <c r="G369" s="39">
        <v>92.757009345794387</v>
      </c>
      <c r="H369" s="38">
        <v>395</v>
      </c>
      <c r="I369" s="39">
        <v>92.289719626168221</v>
      </c>
      <c r="J369" s="38">
        <v>397</v>
      </c>
      <c r="K369" s="39">
        <v>92.757009345794387</v>
      </c>
      <c r="L369" s="38">
        <v>398</v>
      </c>
      <c r="M369" s="39">
        <v>92.99065420560747</v>
      </c>
      <c r="N369" s="38">
        <v>397</v>
      </c>
      <c r="O369" s="39">
        <v>92.757009345794387</v>
      </c>
      <c r="P369" s="38">
        <v>392</v>
      </c>
      <c r="Q369" s="39">
        <v>91.588785046728972</v>
      </c>
      <c r="R369" s="38">
        <v>395</v>
      </c>
      <c r="S369" s="39">
        <v>92.289719626168221</v>
      </c>
      <c r="T369" s="38">
        <v>395</v>
      </c>
      <c r="U369" s="39">
        <v>92.289719626168221</v>
      </c>
      <c r="V369" s="38">
        <v>387</v>
      </c>
      <c r="W369" s="39">
        <v>90.420560747663558</v>
      </c>
    </row>
    <row r="370" spans="1:251" x14ac:dyDescent="0.2">
      <c r="A370" s="34" t="s">
        <v>244</v>
      </c>
      <c r="B370" s="37">
        <v>145</v>
      </c>
      <c r="C370" s="37">
        <v>145</v>
      </c>
      <c r="D370" s="38">
        <v>143</v>
      </c>
      <c r="E370" s="39">
        <v>98.620689655172413</v>
      </c>
      <c r="F370" s="38">
        <v>140</v>
      </c>
      <c r="G370" s="39">
        <v>96.551724137931032</v>
      </c>
      <c r="H370" s="38">
        <v>143</v>
      </c>
      <c r="I370" s="39">
        <v>98.620689655172413</v>
      </c>
      <c r="J370" s="38">
        <v>140</v>
      </c>
      <c r="K370" s="39">
        <v>96.551724137931032</v>
      </c>
      <c r="L370" s="38">
        <v>140</v>
      </c>
      <c r="M370" s="39">
        <v>96.551724137931032</v>
      </c>
      <c r="N370" s="38">
        <v>142</v>
      </c>
      <c r="O370" s="39">
        <v>97.931034482758619</v>
      </c>
      <c r="P370" s="38">
        <v>140</v>
      </c>
      <c r="Q370" s="39">
        <v>96.551724137931032</v>
      </c>
      <c r="R370" s="38">
        <v>140</v>
      </c>
      <c r="S370" s="39">
        <v>96.551724137931032</v>
      </c>
      <c r="T370" s="38">
        <v>142</v>
      </c>
      <c r="U370" s="39">
        <v>97.931034482758619</v>
      </c>
      <c r="V370" s="38">
        <v>138</v>
      </c>
      <c r="W370" s="39">
        <v>95.172413793103445</v>
      </c>
    </row>
    <row r="371" spans="1:251" x14ac:dyDescent="0.2">
      <c r="A371" s="34" t="s">
        <v>379</v>
      </c>
      <c r="B371" s="37">
        <v>789</v>
      </c>
      <c r="C371" s="37">
        <v>789</v>
      </c>
      <c r="D371" s="38">
        <v>742</v>
      </c>
      <c r="E371" s="39">
        <v>94.043092522179975</v>
      </c>
      <c r="F371" s="38">
        <v>733</v>
      </c>
      <c r="G371" s="39">
        <v>92.902408111533589</v>
      </c>
      <c r="H371" s="38">
        <v>739</v>
      </c>
      <c r="I371" s="39">
        <v>93.662864385297851</v>
      </c>
      <c r="J371" s="38">
        <v>733</v>
      </c>
      <c r="K371" s="39">
        <v>92.902408111533589</v>
      </c>
      <c r="L371" s="38">
        <v>734</v>
      </c>
      <c r="M371" s="39">
        <v>93.029150823827635</v>
      </c>
      <c r="N371" s="38">
        <v>738</v>
      </c>
      <c r="O371" s="39">
        <v>93.536121673003805</v>
      </c>
      <c r="P371" s="38">
        <v>728</v>
      </c>
      <c r="Q371" s="39">
        <v>92.268694550063373</v>
      </c>
      <c r="R371" s="38">
        <v>728</v>
      </c>
      <c r="S371" s="39">
        <v>92.268694550063373</v>
      </c>
      <c r="T371" s="38">
        <v>733</v>
      </c>
      <c r="U371" s="39">
        <v>92.902408111533589</v>
      </c>
      <c r="V371" s="38">
        <v>716</v>
      </c>
      <c r="W371" s="39">
        <v>90.747782002534848</v>
      </c>
    </row>
    <row r="372" spans="1:251" x14ac:dyDescent="0.2">
      <c r="A372" s="34" t="s">
        <v>246</v>
      </c>
      <c r="B372" s="37">
        <v>231</v>
      </c>
      <c r="C372" s="37">
        <v>231</v>
      </c>
      <c r="D372" s="38">
        <v>219</v>
      </c>
      <c r="E372" s="39">
        <v>94.805194805194802</v>
      </c>
      <c r="F372" s="38">
        <v>210</v>
      </c>
      <c r="G372" s="39">
        <v>90.909090909090907</v>
      </c>
      <c r="H372" s="38">
        <v>216</v>
      </c>
      <c r="I372" s="39">
        <v>93.506493506493513</v>
      </c>
      <c r="J372" s="38">
        <v>213</v>
      </c>
      <c r="K372" s="39">
        <v>92.20779220779221</v>
      </c>
      <c r="L372" s="38">
        <v>211</v>
      </c>
      <c r="M372" s="39">
        <v>91.341991341991346</v>
      </c>
      <c r="N372" s="38">
        <v>216</v>
      </c>
      <c r="O372" s="39">
        <v>93.506493506493513</v>
      </c>
      <c r="P372" s="38">
        <v>210</v>
      </c>
      <c r="Q372" s="39">
        <v>90.909090909090907</v>
      </c>
      <c r="R372" s="38">
        <v>215</v>
      </c>
      <c r="S372" s="39">
        <v>93.073593073593074</v>
      </c>
      <c r="T372" s="38">
        <v>216</v>
      </c>
      <c r="U372" s="39">
        <v>93.506493506493513</v>
      </c>
      <c r="V372" s="38">
        <v>203</v>
      </c>
      <c r="W372" s="39">
        <v>87.878787878787875</v>
      </c>
    </row>
    <row r="373" spans="1:251" x14ac:dyDescent="0.2">
      <c r="A373" s="34" t="s">
        <v>380</v>
      </c>
      <c r="B373" s="37">
        <v>598</v>
      </c>
      <c r="C373" s="37">
        <v>598</v>
      </c>
      <c r="D373" s="38">
        <v>568</v>
      </c>
      <c r="E373" s="39">
        <v>94.983277591973248</v>
      </c>
      <c r="F373" s="38">
        <v>565</v>
      </c>
      <c r="G373" s="39">
        <v>94.481605351170572</v>
      </c>
      <c r="H373" s="38">
        <v>566</v>
      </c>
      <c r="I373" s="39">
        <v>94.648829431438131</v>
      </c>
      <c r="J373" s="38">
        <v>565</v>
      </c>
      <c r="K373" s="39">
        <v>94.481605351170572</v>
      </c>
      <c r="L373" s="38">
        <v>564</v>
      </c>
      <c r="M373" s="39">
        <v>94.314381270903013</v>
      </c>
      <c r="N373" s="38">
        <v>566</v>
      </c>
      <c r="O373" s="39">
        <v>94.648829431438131</v>
      </c>
      <c r="P373" s="38">
        <v>563</v>
      </c>
      <c r="Q373" s="39">
        <v>94.147157190635454</v>
      </c>
      <c r="R373" s="38">
        <v>561</v>
      </c>
      <c r="S373" s="39">
        <v>93.812709030100336</v>
      </c>
      <c r="T373" s="38">
        <v>559</v>
      </c>
      <c r="U373" s="39">
        <v>93.478260869565219</v>
      </c>
      <c r="V373" s="38">
        <v>556</v>
      </c>
      <c r="W373" s="39">
        <v>92.976588628762542</v>
      </c>
    </row>
    <row r="374" spans="1:251" x14ac:dyDescent="0.2">
      <c r="A374" s="34" t="s">
        <v>353</v>
      </c>
      <c r="B374" s="37">
        <v>803</v>
      </c>
      <c r="C374" s="37">
        <v>803</v>
      </c>
      <c r="D374" s="38">
        <v>766</v>
      </c>
      <c r="E374" s="39">
        <v>95.392278953922784</v>
      </c>
      <c r="F374" s="38">
        <v>752</v>
      </c>
      <c r="G374" s="39">
        <v>93.648816936488174</v>
      </c>
      <c r="H374" s="38">
        <v>751</v>
      </c>
      <c r="I374" s="39">
        <v>93.524283935242835</v>
      </c>
      <c r="J374" s="38">
        <v>759</v>
      </c>
      <c r="K374" s="39">
        <v>94.520547945205479</v>
      </c>
      <c r="L374" s="38">
        <v>753</v>
      </c>
      <c r="M374" s="39">
        <v>93.773349937733499</v>
      </c>
      <c r="N374" s="38">
        <v>765</v>
      </c>
      <c r="O374" s="39">
        <v>95.267745952677458</v>
      </c>
      <c r="P374" s="38">
        <v>753</v>
      </c>
      <c r="Q374" s="39">
        <v>93.773349937733499</v>
      </c>
      <c r="R374" s="38">
        <v>759</v>
      </c>
      <c r="S374" s="39">
        <v>94.520547945205479</v>
      </c>
      <c r="T374" s="38">
        <v>758</v>
      </c>
      <c r="U374" s="39">
        <v>94.396014943960154</v>
      </c>
      <c r="V374" s="38">
        <v>738</v>
      </c>
      <c r="W374" s="39">
        <v>91.905354919053551</v>
      </c>
    </row>
    <row r="375" spans="1:251" x14ac:dyDescent="0.2">
      <c r="A375" s="34" t="s">
        <v>250</v>
      </c>
      <c r="B375" s="37">
        <v>304</v>
      </c>
      <c r="C375" s="37">
        <v>304</v>
      </c>
      <c r="D375" s="38">
        <v>288</v>
      </c>
      <c r="E375" s="39">
        <v>94.736842105263165</v>
      </c>
      <c r="F375" s="38">
        <v>284</v>
      </c>
      <c r="G375" s="39">
        <v>93.421052631578945</v>
      </c>
      <c r="H375" s="38">
        <v>287</v>
      </c>
      <c r="I375" s="39">
        <v>94.40789473684211</v>
      </c>
      <c r="J375" s="38">
        <v>284</v>
      </c>
      <c r="K375" s="39">
        <v>93.421052631578945</v>
      </c>
      <c r="L375" s="38">
        <v>284</v>
      </c>
      <c r="M375" s="39">
        <v>93.421052631578945</v>
      </c>
      <c r="N375" s="38">
        <v>288</v>
      </c>
      <c r="O375" s="39">
        <v>94.736842105263165</v>
      </c>
      <c r="P375" s="38">
        <v>284</v>
      </c>
      <c r="Q375" s="39">
        <v>93.421052631578945</v>
      </c>
      <c r="R375" s="38">
        <v>286</v>
      </c>
      <c r="S375" s="39">
        <v>94.078947368421055</v>
      </c>
      <c r="T375" s="38">
        <v>282</v>
      </c>
      <c r="U375" s="39">
        <v>92.763157894736835</v>
      </c>
      <c r="V375" s="38">
        <v>279</v>
      </c>
      <c r="W375" s="39">
        <v>91.776315789473685</v>
      </c>
    </row>
    <row r="376" spans="1:251" x14ac:dyDescent="0.2">
      <c r="A376" s="34" t="s">
        <v>252</v>
      </c>
      <c r="B376" s="37">
        <v>806</v>
      </c>
      <c r="C376" s="37">
        <v>806</v>
      </c>
      <c r="D376" s="38">
        <v>750</v>
      </c>
      <c r="E376" s="39">
        <v>93.052109181141432</v>
      </c>
      <c r="F376" s="38">
        <v>737</v>
      </c>
      <c r="G376" s="39">
        <v>91.439205955334984</v>
      </c>
      <c r="H376" s="38">
        <v>740</v>
      </c>
      <c r="I376" s="39">
        <v>91.811414392059547</v>
      </c>
      <c r="J376" s="38">
        <v>743</v>
      </c>
      <c r="K376" s="39">
        <v>92.183622828784124</v>
      </c>
      <c r="L376" s="38">
        <v>738</v>
      </c>
      <c r="M376" s="39">
        <v>91.563275434243181</v>
      </c>
      <c r="N376" s="38">
        <v>745</v>
      </c>
      <c r="O376" s="39">
        <v>92.431761786600489</v>
      </c>
      <c r="P376" s="38">
        <v>736</v>
      </c>
      <c r="Q376" s="39">
        <v>91.315136476426801</v>
      </c>
      <c r="R376" s="38">
        <v>735</v>
      </c>
      <c r="S376" s="39">
        <v>91.191066997518604</v>
      </c>
      <c r="T376" s="38">
        <v>735</v>
      </c>
      <c r="U376" s="39">
        <v>91.191066997518604</v>
      </c>
      <c r="V376" s="38">
        <v>720</v>
      </c>
      <c r="W376" s="39">
        <v>89.330024813895776</v>
      </c>
    </row>
    <row r="377" spans="1:251" x14ac:dyDescent="0.2">
      <c r="A377" s="34" t="s">
        <v>256</v>
      </c>
      <c r="B377" s="37">
        <v>301</v>
      </c>
      <c r="C377" s="37">
        <v>301</v>
      </c>
      <c r="D377" s="38">
        <v>280</v>
      </c>
      <c r="E377" s="39">
        <v>93.023255813953483</v>
      </c>
      <c r="F377" s="38">
        <v>279</v>
      </c>
      <c r="G377" s="39">
        <v>92.691029900332225</v>
      </c>
      <c r="H377" s="38">
        <v>279</v>
      </c>
      <c r="I377" s="39">
        <v>92.691029900332225</v>
      </c>
      <c r="J377" s="38">
        <v>279</v>
      </c>
      <c r="K377" s="39">
        <v>92.691029900332225</v>
      </c>
      <c r="L377" s="38">
        <v>279</v>
      </c>
      <c r="M377" s="39">
        <v>92.691029900332225</v>
      </c>
      <c r="N377" s="38">
        <v>278</v>
      </c>
      <c r="O377" s="39">
        <v>92.358803986710967</v>
      </c>
      <c r="P377" s="38">
        <v>276</v>
      </c>
      <c r="Q377" s="39">
        <v>91.694352159468437</v>
      </c>
      <c r="R377" s="38">
        <v>279</v>
      </c>
      <c r="S377" s="39">
        <v>92.691029900332225</v>
      </c>
      <c r="T377" s="38">
        <v>277</v>
      </c>
      <c r="U377" s="39">
        <v>92.026578073089695</v>
      </c>
      <c r="V377" s="38">
        <v>273</v>
      </c>
      <c r="W377" s="39">
        <v>90.697674418604649</v>
      </c>
    </row>
    <row r="378" spans="1:251" x14ac:dyDescent="0.2">
      <c r="A378" s="34" t="s">
        <v>260</v>
      </c>
      <c r="B378" s="37">
        <v>1962</v>
      </c>
      <c r="C378" s="37">
        <v>1962</v>
      </c>
      <c r="D378" s="38">
        <v>1783</v>
      </c>
      <c r="E378" s="39">
        <v>90.876656472986753</v>
      </c>
      <c r="F378" s="38">
        <v>1737</v>
      </c>
      <c r="G378" s="39">
        <v>88.532110091743121</v>
      </c>
      <c r="H378" s="38">
        <v>1763</v>
      </c>
      <c r="I378" s="39">
        <v>89.857288481141694</v>
      </c>
      <c r="J378" s="38">
        <v>1750</v>
      </c>
      <c r="K378" s="39">
        <v>89.1946992864424</v>
      </c>
      <c r="L378" s="38">
        <v>1741</v>
      </c>
      <c r="M378" s="39">
        <v>88.735983690112135</v>
      </c>
      <c r="N378" s="38">
        <v>1773</v>
      </c>
      <c r="O378" s="39">
        <v>90.366972477064223</v>
      </c>
      <c r="P378" s="38">
        <v>1731</v>
      </c>
      <c r="Q378" s="39">
        <v>88.226299694189606</v>
      </c>
      <c r="R378" s="38">
        <v>1730</v>
      </c>
      <c r="S378" s="39">
        <v>88.175331294597356</v>
      </c>
      <c r="T378" s="38">
        <v>1733</v>
      </c>
      <c r="U378" s="39">
        <v>88.328236493374106</v>
      </c>
      <c r="V378" s="38">
        <v>1679</v>
      </c>
      <c r="W378" s="39">
        <v>85.57594291539246</v>
      </c>
    </row>
    <row r="379" spans="1:251" x14ac:dyDescent="0.2">
      <c r="A379" s="34" t="s">
        <v>263</v>
      </c>
      <c r="B379" s="37">
        <v>335</v>
      </c>
      <c r="C379" s="37">
        <v>335</v>
      </c>
      <c r="D379" s="38">
        <v>324</v>
      </c>
      <c r="E379" s="39">
        <v>96.71641791044776</v>
      </c>
      <c r="F379" s="38">
        <v>320</v>
      </c>
      <c r="G379" s="39">
        <v>95.522388059701498</v>
      </c>
      <c r="H379" s="38">
        <v>322</v>
      </c>
      <c r="I379" s="39">
        <v>96.119402985074629</v>
      </c>
      <c r="J379" s="38">
        <v>320</v>
      </c>
      <c r="K379" s="39">
        <v>95.522388059701498</v>
      </c>
      <c r="L379" s="38">
        <v>320</v>
      </c>
      <c r="M379" s="39">
        <v>95.522388059701498</v>
      </c>
      <c r="N379" s="38">
        <v>323</v>
      </c>
      <c r="O379" s="39">
        <v>96.417910447761187</v>
      </c>
      <c r="P379" s="38">
        <v>320</v>
      </c>
      <c r="Q379" s="39">
        <v>95.522388059701498</v>
      </c>
      <c r="R379" s="38">
        <v>321</v>
      </c>
      <c r="S379" s="39">
        <v>95.820895522388057</v>
      </c>
      <c r="T379" s="38">
        <v>321</v>
      </c>
      <c r="U379" s="39">
        <v>95.820895522388057</v>
      </c>
      <c r="V379" s="38">
        <v>316</v>
      </c>
      <c r="W379" s="39">
        <v>94.328358208955223</v>
      </c>
    </row>
    <row r="380" spans="1:251" x14ac:dyDescent="0.2">
      <c r="A380" s="34" t="s">
        <v>265</v>
      </c>
      <c r="B380" s="37">
        <v>443</v>
      </c>
      <c r="C380" s="37">
        <v>443</v>
      </c>
      <c r="D380" s="38">
        <v>403</v>
      </c>
      <c r="E380" s="39">
        <v>90.970654627539503</v>
      </c>
      <c r="F380" s="38">
        <v>394</v>
      </c>
      <c r="G380" s="39">
        <v>88.939051918735885</v>
      </c>
      <c r="H380" s="38">
        <v>399</v>
      </c>
      <c r="I380" s="39">
        <v>90.067720090293449</v>
      </c>
      <c r="J380" s="38">
        <v>397</v>
      </c>
      <c r="K380" s="39">
        <v>89.616252821670429</v>
      </c>
      <c r="L380" s="38">
        <v>394</v>
      </c>
      <c r="M380" s="39">
        <v>88.939051918735885</v>
      </c>
      <c r="N380" s="38">
        <v>400</v>
      </c>
      <c r="O380" s="39">
        <v>90.293453724604973</v>
      </c>
      <c r="P380" s="38">
        <v>398</v>
      </c>
      <c r="Q380" s="39">
        <v>89.841986455981939</v>
      </c>
      <c r="R380" s="38">
        <v>390</v>
      </c>
      <c r="S380" s="39">
        <v>88.036117381489845</v>
      </c>
      <c r="T380" s="38">
        <v>392</v>
      </c>
      <c r="U380" s="39">
        <v>88.487584650112865</v>
      </c>
      <c r="V380" s="38">
        <v>384</v>
      </c>
      <c r="W380" s="39">
        <v>86.681715575620771</v>
      </c>
    </row>
    <row r="381" spans="1:251" ht="13.5" thickBot="1" x14ac:dyDescent="0.25">
      <c r="A381" s="40" t="s">
        <v>295</v>
      </c>
      <c r="B381" s="41">
        <f>SUM(B362:B380)</f>
        <v>10048</v>
      </c>
      <c r="C381" s="41">
        <f>SUM(C362:C380)</f>
        <v>10048</v>
      </c>
      <c r="D381" s="41">
        <f>SUM(D362:D380)</f>
        <v>9394</v>
      </c>
      <c r="E381" s="42">
        <f>(D381/B381)*100</f>
        <v>93.491242038216555</v>
      </c>
      <c r="F381" s="41">
        <f>SUM(F362:F380)</f>
        <v>9229</v>
      </c>
      <c r="G381" s="42">
        <f>(F381/C381)*100</f>
        <v>91.849124203821646</v>
      </c>
      <c r="H381" s="41">
        <f>SUM(H362:H380)</f>
        <v>9300</v>
      </c>
      <c r="I381" s="42">
        <f>(H381/B381)*100</f>
        <v>92.55573248407643</v>
      </c>
      <c r="J381" s="41">
        <f>SUM(J362:J380)</f>
        <v>9279</v>
      </c>
      <c r="K381" s="42">
        <f>(J381/C381)*100</f>
        <v>92.346735668789819</v>
      </c>
      <c r="L381" s="41">
        <f>SUM(L362:L380)</f>
        <v>9240</v>
      </c>
      <c r="M381" s="42">
        <f>(L381/C381)*100</f>
        <v>91.958598726114644</v>
      </c>
      <c r="N381" s="41">
        <f>SUM(N362:N380)</f>
        <v>9340</v>
      </c>
      <c r="O381" s="42">
        <f>(N381/B381)*100</f>
        <v>92.953821656050948</v>
      </c>
      <c r="P381" s="41">
        <f>SUM(P362:P380)</f>
        <v>9213</v>
      </c>
      <c r="Q381" s="42">
        <f>(P381/C381)*100</f>
        <v>91.689888535031855</v>
      </c>
      <c r="R381" s="41">
        <f>SUM(R362:R380)</f>
        <v>9234</v>
      </c>
      <c r="S381" s="42">
        <f>(R381/C381)*100</f>
        <v>91.898885350318466</v>
      </c>
      <c r="T381" s="41">
        <f>SUM(T362:T380)</f>
        <v>9234</v>
      </c>
      <c r="U381" s="42">
        <f>(T381/C381)*100</f>
        <v>91.898885350318466</v>
      </c>
      <c r="V381" s="41">
        <f>SUM(V362:V380)</f>
        <v>9027</v>
      </c>
      <c r="W381" s="42">
        <f>(V381/C381)*100</f>
        <v>89.838773885350321</v>
      </c>
    </row>
    <row r="382" spans="1:251" s="28" customFormat="1" ht="25.5" customHeight="1" thickTop="1" x14ac:dyDescent="0.2">
      <c r="A382" s="138" t="s">
        <v>294</v>
      </c>
      <c r="B382" s="145" t="s">
        <v>449</v>
      </c>
      <c r="C382" s="146"/>
      <c r="D382" s="134" t="s">
        <v>450</v>
      </c>
      <c r="E382" s="144"/>
      <c r="F382" s="144"/>
      <c r="G382" s="135"/>
      <c r="H382" s="134" t="s">
        <v>451</v>
      </c>
      <c r="I382" s="143"/>
      <c r="J382" s="144"/>
      <c r="K382" s="142"/>
      <c r="L382" s="134" t="s">
        <v>452</v>
      </c>
      <c r="M382" s="135"/>
      <c r="N382" s="134" t="s">
        <v>453</v>
      </c>
      <c r="O382" s="143"/>
      <c r="P382" s="144"/>
      <c r="Q382" s="142"/>
      <c r="R382" s="134" t="s">
        <v>454</v>
      </c>
      <c r="S382" s="142"/>
      <c r="T382" s="134" t="s">
        <v>455</v>
      </c>
      <c r="U382" s="141"/>
      <c r="V382" s="134" t="s">
        <v>456</v>
      </c>
      <c r="W382" s="141"/>
      <c r="X382" s="27"/>
      <c r="Y382" s="27"/>
      <c r="Z382" s="27"/>
      <c r="AA382" s="27"/>
      <c r="AB382" s="27"/>
      <c r="AC382" s="27"/>
      <c r="AD382" s="27"/>
      <c r="AE382" s="27"/>
      <c r="AF382" s="27"/>
      <c r="AG382" s="27"/>
      <c r="AH382" s="27"/>
      <c r="AI382" s="27"/>
      <c r="AJ382" s="27"/>
      <c r="AK382" s="27"/>
      <c r="AL382" s="27"/>
      <c r="AM382" s="27"/>
      <c r="AN382" s="27"/>
      <c r="AO382" s="27"/>
      <c r="AP382" s="27"/>
      <c r="AQ382" s="27"/>
      <c r="AR382" s="27"/>
      <c r="AS382" s="27"/>
      <c r="AT382" s="27"/>
      <c r="AU382" s="27"/>
      <c r="AV382" s="27"/>
      <c r="AW382" s="27"/>
      <c r="AX382" s="27"/>
      <c r="AY382" s="27"/>
      <c r="AZ382" s="27"/>
      <c r="BA382" s="27"/>
      <c r="BB382" s="27"/>
      <c r="BC382" s="27"/>
      <c r="BD382" s="27"/>
      <c r="BE382" s="27"/>
      <c r="BF382" s="27"/>
      <c r="BG382" s="27"/>
      <c r="BH382" s="27"/>
      <c r="BI382" s="27"/>
      <c r="BJ382" s="27"/>
      <c r="BK382" s="27"/>
      <c r="BL382" s="27"/>
      <c r="BM382" s="27"/>
      <c r="BN382" s="27"/>
      <c r="BO382" s="27"/>
      <c r="BP382" s="27"/>
      <c r="BQ382" s="27"/>
      <c r="BR382" s="27"/>
      <c r="BS382" s="27"/>
      <c r="BT382" s="27"/>
      <c r="BU382" s="27"/>
      <c r="BV382" s="27"/>
      <c r="BW382" s="27"/>
      <c r="BX382" s="27"/>
      <c r="BY382" s="27"/>
      <c r="BZ382" s="27"/>
      <c r="CA382" s="27"/>
      <c r="CB382" s="27"/>
      <c r="CC382" s="27"/>
      <c r="CD382" s="27"/>
      <c r="CE382" s="27"/>
      <c r="CF382" s="27"/>
      <c r="CG382" s="27"/>
      <c r="CH382" s="27"/>
      <c r="CI382" s="27"/>
      <c r="CJ382" s="27"/>
      <c r="CK382" s="27"/>
      <c r="CL382" s="27"/>
      <c r="CM382" s="27"/>
      <c r="CN382" s="27"/>
      <c r="CO382" s="27"/>
      <c r="CP382" s="27"/>
      <c r="CQ382" s="27"/>
      <c r="CR382" s="27"/>
      <c r="CS382" s="27"/>
      <c r="CT382" s="27"/>
      <c r="CU382" s="27"/>
      <c r="CV382" s="27"/>
      <c r="CW382" s="27"/>
      <c r="CX382" s="27"/>
      <c r="CY382" s="27"/>
      <c r="CZ382" s="27"/>
      <c r="DA382" s="27"/>
      <c r="DB382" s="27"/>
      <c r="DC382" s="27"/>
      <c r="DD382" s="27"/>
      <c r="DE382" s="27"/>
      <c r="DF382" s="27"/>
      <c r="DG382" s="27"/>
      <c r="DH382" s="27"/>
      <c r="DI382" s="27"/>
      <c r="DJ382" s="27"/>
      <c r="DK382" s="27"/>
      <c r="DL382" s="27"/>
      <c r="DM382" s="27"/>
      <c r="DN382" s="27"/>
      <c r="DO382" s="27"/>
      <c r="DP382" s="27"/>
      <c r="DQ382" s="27"/>
      <c r="DR382" s="27"/>
      <c r="DS382" s="27"/>
      <c r="DT382" s="27"/>
      <c r="DU382" s="27"/>
      <c r="DV382" s="27"/>
      <c r="DW382" s="27"/>
      <c r="DX382" s="27"/>
      <c r="DY382" s="27"/>
      <c r="DZ382" s="27"/>
      <c r="EA382" s="27"/>
      <c r="EB382" s="27"/>
      <c r="EC382" s="27"/>
      <c r="ED382" s="27"/>
      <c r="EE382" s="27"/>
      <c r="EF382" s="27"/>
      <c r="EG382" s="27"/>
      <c r="EH382" s="27"/>
      <c r="EI382" s="27"/>
      <c r="EJ382" s="27"/>
      <c r="EK382" s="27"/>
      <c r="EL382" s="27"/>
      <c r="EM382" s="27"/>
      <c r="EN382" s="27"/>
      <c r="EO382" s="27"/>
      <c r="EP382" s="27"/>
      <c r="EQ382" s="27"/>
      <c r="ER382" s="27"/>
      <c r="ES382" s="27"/>
      <c r="ET382" s="27"/>
      <c r="EU382" s="27"/>
      <c r="EV382" s="27"/>
      <c r="EW382" s="27"/>
      <c r="EX382" s="27"/>
      <c r="EY382" s="27"/>
      <c r="EZ382" s="27"/>
      <c r="FA382" s="27"/>
      <c r="FB382" s="27"/>
      <c r="FC382" s="27"/>
      <c r="FD382" s="27"/>
      <c r="FE382" s="27"/>
      <c r="FF382" s="27"/>
      <c r="FG382" s="27"/>
      <c r="FH382" s="27"/>
      <c r="FI382" s="27"/>
      <c r="FJ382" s="27"/>
      <c r="FK382" s="27"/>
      <c r="FL382" s="27"/>
      <c r="FM382" s="27"/>
      <c r="FN382" s="27"/>
      <c r="FO382" s="27"/>
      <c r="FP382" s="27"/>
      <c r="FQ382" s="27"/>
      <c r="FR382" s="27"/>
      <c r="FS382" s="27"/>
      <c r="FT382" s="27"/>
      <c r="FU382" s="27"/>
      <c r="FV382" s="27"/>
      <c r="FW382" s="27"/>
      <c r="FX382" s="27"/>
      <c r="FY382" s="27"/>
      <c r="FZ382" s="27"/>
      <c r="GA382" s="27"/>
      <c r="GB382" s="27"/>
      <c r="GC382" s="27"/>
      <c r="GD382" s="27"/>
      <c r="GE382" s="27"/>
      <c r="GF382" s="27"/>
      <c r="GG382" s="27"/>
      <c r="GH382" s="27"/>
      <c r="GI382" s="27"/>
      <c r="GJ382" s="27"/>
      <c r="GK382" s="27"/>
      <c r="GL382" s="27"/>
      <c r="GM382" s="27"/>
      <c r="GN382" s="27"/>
      <c r="GO382" s="27"/>
      <c r="GP382" s="27"/>
      <c r="GQ382" s="27"/>
      <c r="GR382" s="27"/>
      <c r="GS382" s="27"/>
      <c r="GT382" s="27"/>
      <c r="GU382" s="27"/>
      <c r="GV382" s="27"/>
      <c r="GW382" s="27"/>
      <c r="GX382" s="27"/>
      <c r="GY382" s="27"/>
      <c r="GZ382" s="27"/>
      <c r="HA382" s="27"/>
      <c r="HB382" s="27"/>
      <c r="HC382" s="27"/>
      <c r="HD382" s="27"/>
      <c r="HE382" s="27"/>
      <c r="HF382" s="27"/>
      <c r="HG382" s="27"/>
      <c r="HH382" s="27"/>
      <c r="HI382" s="27"/>
      <c r="HJ382" s="27"/>
      <c r="HK382" s="27"/>
      <c r="HL382" s="27"/>
      <c r="HM382" s="27"/>
      <c r="HN382" s="27"/>
      <c r="HO382" s="27"/>
      <c r="HP382" s="27"/>
      <c r="HQ382" s="27"/>
      <c r="HR382" s="27"/>
      <c r="HS382" s="27"/>
      <c r="HT382" s="27"/>
      <c r="HU382" s="27"/>
      <c r="HV382" s="27"/>
      <c r="HW382" s="27"/>
      <c r="HX382" s="27"/>
      <c r="HY382" s="27"/>
      <c r="HZ382" s="27"/>
      <c r="IA382" s="27"/>
      <c r="IB382" s="27"/>
      <c r="IC382" s="27"/>
      <c r="ID382" s="27"/>
      <c r="IE382" s="27"/>
      <c r="IF382" s="27"/>
      <c r="IG382" s="27"/>
      <c r="IH382" s="27"/>
      <c r="II382" s="27"/>
      <c r="IJ382" s="27"/>
      <c r="IK382" s="27"/>
      <c r="IL382" s="27"/>
      <c r="IM382" s="27"/>
      <c r="IN382" s="27"/>
      <c r="IO382" s="27"/>
      <c r="IP382" s="27"/>
      <c r="IQ382" s="27"/>
    </row>
    <row r="383" spans="1:251" s="32" customFormat="1" ht="25.5" customHeight="1" x14ac:dyDescent="0.2">
      <c r="A383" s="139"/>
      <c r="B383" s="29" t="s">
        <v>303</v>
      </c>
      <c r="C383" s="29" t="s">
        <v>304</v>
      </c>
      <c r="D383" s="30" t="s">
        <v>387</v>
      </c>
      <c r="E383" s="31" t="s">
        <v>293</v>
      </c>
      <c r="F383" s="30" t="s">
        <v>388</v>
      </c>
      <c r="G383" s="31" t="s">
        <v>293</v>
      </c>
      <c r="H383" s="30" t="s">
        <v>387</v>
      </c>
      <c r="I383" s="31" t="s">
        <v>293</v>
      </c>
      <c r="J383" s="30" t="s">
        <v>389</v>
      </c>
      <c r="K383" s="31" t="s">
        <v>293</v>
      </c>
      <c r="L383" s="30" t="s">
        <v>389</v>
      </c>
      <c r="M383" s="31" t="s">
        <v>293</v>
      </c>
      <c r="N383" s="30" t="s">
        <v>387</v>
      </c>
      <c r="O383" s="31" t="s">
        <v>293</v>
      </c>
      <c r="P383" s="30" t="s">
        <v>389</v>
      </c>
      <c r="Q383" s="31" t="s">
        <v>293</v>
      </c>
      <c r="R383" s="30" t="s">
        <v>388</v>
      </c>
      <c r="S383" s="31" t="s">
        <v>293</v>
      </c>
      <c r="T383" s="30" t="s">
        <v>388</v>
      </c>
      <c r="U383" s="31" t="s">
        <v>293</v>
      </c>
      <c r="V383" s="30" t="s">
        <v>390</v>
      </c>
      <c r="W383" s="31" t="s">
        <v>293</v>
      </c>
    </row>
    <row r="384" spans="1:251" ht="18" x14ac:dyDescent="0.25">
      <c r="A384" s="33" t="s">
        <v>329</v>
      </c>
      <c r="B384" s="33"/>
      <c r="C384" s="34"/>
      <c r="D384" s="34"/>
      <c r="E384" s="35"/>
      <c r="F384" s="34"/>
      <c r="G384" s="35"/>
      <c r="H384" s="34"/>
      <c r="I384" s="35"/>
      <c r="J384" s="34"/>
      <c r="K384" s="35"/>
      <c r="L384" s="34"/>
      <c r="M384" s="35"/>
      <c r="N384" s="34"/>
      <c r="O384" s="35"/>
      <c r="P384" s="34"/>
      <c r="Q384" s="35"/>
      <c r="R384" s="34"/>
      <c r="S384" s="35"/>
      <c r="T384" s="34"/>
      <c r="U384" s="35"/>
      <c r="V384" s="34"/>
      <c r="W384" s="35"/>
    </row>
    <row r="385" spans="1:23" x14ac:dyDescent="0.2">
      <c r="A385" s="34" t="s">
        <v>218</v>
      </c>
      <c r="B385" s="37">
        <v>176</v>
      </c>
      <c r="C385" s="37">
        <v>176</v>
      </c>
      <c r="D385" s="38">
        <v>166</v>
      </c>
      <c r="E385" s="39">
        <v>94.318181818181813</v>
      </c>
      <c r="F385" s="38">
        <v>164</v>
      </c>
      <c r="G385" s="39">
        <v>93.181818181818187</v>
      </c>
      <c r="H385" s="38">
        <v>165</v>
      </c>
      <c r="I385" s="39">
        <v>93.75</v>
      </c>
      <c r="J385" s="38">
        <v>165</v>
      </c>
      <c r="K385" s="39">
        <v>93.75</v>
      </c>
      <c r="L385" s="38">
        <v>163</v>
      </c>
      <c r="M385" s="39">
        <v>92.61363636363636</v>
      </c>
      <c r="N385" s="38">
        <v>166</v>
      </c>
      <c r="O385" s="39">
        <v>94.318181818181813</v>
      </c>
      <c r="P385" s="38">
        <v>165</v>
      </c>
      <c r="Q385" s="39">
        <v>93.75</v>
      </c>
      <c r="R385" s="38">
        <v>165</v>
      </c>
      <c r="S385" s="39">
        <v>93.75</v>
      </c>
      <c r="T385" s="38">
        <v>165</v>
      </c>
      <c r="U385" s="39">
        <v>93.75</v>
      </c>
      <c r="V385" s="38">
        <v>162</v>
      </c>
      <c r="W385" s="39">
        <v>92.045454545454547</v>
      </c>
    </row>
    <row r="386" spans="1:23" x14ac:dyDescent="0.2">
      <c r="A386" s="34" t="s">
        <v>220</v>
      </c>
      <c r="B386" s="37">
        <v>164</v>
      </c>
      <c r="C386" s="37">
        <v>164</v>
      </c>
      <c r="D386" s="38">
        <v>162</v>
      </c>
      <c r="E386" s="39">
        <v>98.780487804878049</v>
      </c>
      <c r="F386" s="38">
        <v>162</v>
      </c>
      <c r="G386" s="39">
        <v>98.780487804878049</v>
      </c>
      <c r="H386" s="38">
        <v>162</v>
      </c>
      <c r="I386" s="39">
        <v>98.780487804878049</v>
      </c>
      <c r="J386" s="38">
        <v>162</v>
      </c>
      <c r="K386" s="39">
        <v>98.780487804878049</v>
      </c>
      <c r="L386" s="38">
        <v>162</v>
      </c>
      <c r="M386" s="39">
        <v>98.780487804878049</v>
      </c>
      <c r="N386" s="38">
        <v>162</v>
      </c>
      <c r="O386" s="39">
        <v>98.780487804878049</v>
      </c>
      <c r="P386" s="38">
        <v>161</v>
      </c>
      <c r="Q386" s="39">
        <v>98.170731707317074</v>
      </c>
      <c r="R386" s="38">
        <v>161</v>
      </c>
      <c r="S386" s="39">
        <v>98.170731707317074</v>
      </c>
      <c r="T386" s="38">
        <v>161</v>
      </c>
      <c r="U386" s="39">
        <v>98.170731707317074</v>
      </c>
      <c r="V386" s="38">
        <v>161</v>
      </c>
      <c r="W386" s="39">
        <v>98.170731707317074</v>
      </c>
    </row>
    <row r="387" spans="1:23" x14ac:dyDescent="0.2">
      <c r="A387" s="34" t="s">
        <v>223</v>
      </c>
      <c r="B387" s="37">
        <v>321</v>
      </c>
      <c r="C387" s="37">
        <v>321</v>
      </c>
      <c r="D387" s="38">
        <v>299</v>
      </c>
      <c r="E387" s="39">
        <v>93.146417445482868</v>
      </c>
      <c r="F387" s="38">
        <v>294</v>
      </c>
      <c r="G387" s="39">
        <v>91.588785046728972</v>
      </c>
      <c r="H387" s="38">
        <v>295</v>
      </c>
      <c r="I387" s="39">
        <v>91.900311526479754</v>
      </c>
      <c r="J387" s="38">
        <v>297</v>
      </c>
      <c r="K387" s="39">
        <v>92.523364485981304</v>
      </c>
      <c r="L387" s="38">
        <v>295</v>
      </c>
      <c r="M387" s="39">
        <v>91.900311526479754</v>
      </c>
      <c r="N387" s="38">
        <v>296</v>
      </c>
      <c r="O387" s="39">
        <v>92.211838006230536</v>
      </c>
      <c r="P387" s="38">
        <v>294</v>
      </c>
      <c r="Q387" s="39">
        <v>91.588785046728972</v>
      </c>
      <c r="R387" s="38">
        <v>292</v>
      </c>
      <c r="S387" s="39">
        <v>90.965732087227408</v>
      </c>
      <c r="T387" s="38">
        <v>292</v>
      </c>
      <c r="U387" s="39">
        <v>90.965732087227408</v>
      </c>
      <c r="V387" s="38">
        <v>286</v>
      </c>
      <c r="W387" s="39">
        <v>89.096573208722745</v>
      </c>
    </row>
    <row r="388" spans="1:23" x14ac:dyDescent="0.2">
      <c r="A388" s="34" t="s">
        <v>224</v>
      </c>
      <c r="B388" s="37">
        <v>185</v>
      </c>
      <c r="C388" s="37">
        <v>185</v>
      </c>
      <c r="D388" s="38">
        <v>182</v>
      </c>
      <c r="E388" s="39">
        <v>98.378378378378372</v>
      </c>
      <c r="F388" s="38">
        <v>180</v>
      </c>
      <c r="G388" s="39">
        <v>97.297297297297291</v>
      </c>
      <c r="H388" s="38">
        <v>180</v>
      </c>
      <c r="I388" s="39">
        <v>97.297297297297291</v>
      </c>
      <c r="J388" s="38">
        <v>180</v>
      </c>
      <c r="K388" s="39">
        <v>97.297297297297291</v>
      </c>
      <c r="L388" s="38">
        <v>181</v>
      </c>
      <c r="M388" s="39">
        <v>97.837837837837839</v>
      </c>
      <c r="N388" s="38">
        <v>179</v>
      </c>
      <c r="O388" s="39">
        <v>96.756756756756758</v>
      </c>
      <c r="P388" s="38">
        <v>178</v>
      </c>
      <c r="Q388" s="39">
        <v>96.21621621621621</v>
      </c>
      <c r="R388" s="38">
        <v>180</v>
      </c>
      <c r="S388" s="39">
        <v>97.297297297297291</v>
      </c>
      <c r="T388" s="38">
        <v>180</v>
      </c>
      <c r="U388" s="39">
        <v>97.297297297297291</v>
      </c>
      <c r="V388" s="38">
        <v>178</v>
      </c>
      <c r="W388" s="39">
        <v>96.21621621621621</v>
      </c>
    </row>
    <row r="389" spans="1:23" x14ac:dyDescent="0.2">
      <c r="A389" s="34" t="s">
        <v>228</v>
      </c>
      <c r="B389" s="37">
        <v>188</v>
      </c>
      <c r="C389" s="37">
        <v>188</v>
      </c>
      <c r="D389" s="38">
        <v>174</v>
      </c>
      <c r="E389" s="39">
        <v>92.553191489361708</v>
      </c>
      <c r="F389" s="38">
        <v>172</v>
      </c>
      <c r="G389" s="39">
        <v>91.489361702127653</v>
      </c>
      <c r="H389" s="38">
        <v>171</v>
      </c>
      <c r="I389" s="39">
        <v>90.957446808510639</v>
      </c>
      <c r="J389" s="38">
        <v>174</v>
      </c>
      <c r="K389" s="39">
        <v>92.553191489361708</v>
      </c>
      <c r="L389" s="38">
        <v>171</v>
      </c>
      <c r="M389" s="39">
        <v>90.957446808510639</v>
      </c>
      <c r="N389" s="38">
        <v>173</v>
      </c>
      <c r="O389" s="39">
        <v>92.021276595744681</v>
      </c>
      <c r="P389" s="38">
        <v>170</v>
      </c>
      <c r="Q389" s="39">
        <v>90.425531914893611</v>
      </c>
      <c r="R389" s="38">
        <v>170</v>
      </c>
      <c r="S389" s="39">
        <v>90.425531914893611</v>
      </c>
      <c r="T389" s="38">
        <v>171</v>
      </c>
      <c r="U389" s="39">
        <v>90.957446808510639</v>
      </c>
      <c r="V389" s="38">
        <v>167</v>
      </c>
      <c r="W389" s="39">
        <v>88.829787234042556</v>
      </c>
    </row>
    <row r="390" spans="1:23" x14ac:dyDescent="0.2">
      <c r="A390" s="34" t="s">
        <v>229</v>
      </c>
      <c r="B390" s="37">
        <v>309</v>
      </c>
      <c r="C390" s="37">
        <v>309</v>
      </c>
      <c r="D390" s="38">
        <v>292</v>
      </c>
      <c r="E390" s="39">
        <v>94.498381877022652</v>
      </c>
      <c r="F390" s="38">
        <v>291</v>
      </c>
      <c r="G390" s="39">
        <v>94.174757281553397</v>
      </c>
      <c r="H390" s="38">
        <v>289</v>
      </c>
      <c r="I390" s="39">
        <v>93.527508090614887</v>
      </c>
      <c r="J390" s="38">
        <v>292</v>
      </c>
      <c r="K390" s="39">
        <v>94.498381877022652</v>
      </c>
      <c r="L390" s="38">
        <v>291</v>
      </c>
      <c r="M390" s="39">
        <v>94.174757281553397</v>
      </c>
      <c r="N390" s="38">
        <v>291</v>
      </c>
      <c r="O390" s="39">
        <v>94.174757281553397</v>
      </c>
      <c r="P390" s="38">
        <v>292</v>
      </c>
      <c r="Q390" s="39">
        <v>94.498381877022652</v>
      </c>
      <c r="R390" s="38">
        <v>290</v>
      </c>
      <c r="S390" s="39">
        <v>93.851132686084142</v>
      </c>
      <c r="T390" s="38">
        <v>291</v>
      </c>
      <c r="U390" s="39">
        <v>94.174757281553397</v>
      </c>
      <c r="V390" s="38">
        <v>289</v>
      </c>
      <c r="W390" s="39">
        <v>93.527508090614887</v>
      </c>
    </row>
    <row r="391" spans="1:23" x14ac:dyDescent="0.2">
      <c r="A391" s="34" t="s">
        <v>232</v>
      </c>
      <c r="B391" s="37">
        <v>208</v>
      </c>
      <c r="C391" s="37">
        <v>208</v>
      </c>
      <c r="D391" s="38">
        <v>196</v>
      </c>
      <c r="E391" s="39">
        <v>94.230769230769226</v>
      </c>
      <c r="F391" s="38">
        <v>190</v>
      </c>
      <c r="G391" s="39">
        <v>91.34615384615384</v>
      </c>
      <c r="H391" s="38">
        <v>193</v>
      </c>
      <c r="I391" s="39">
        <v>92.788461538461533</v>
      </c>
      <c r="J391" s="38">
        <v>193</v>
      </c>
      <c r="K391" s="39">
        <v>92.788461538461533</v>
      </c>
      <c r="L391" s="38">
        <v>192</v>
      </c>
      <c r="M391" s="39">
        <v>92.307692307692307</v>
      </c>
      <c r="N391" s="38">
        <v>196</v>
      </c>
      <c r="O391" s="39">
        <v>94.230769230769226</v>
      </c>
      <c r="P391" s="38">
        <v>192</v>
      </c>
      <c r="Q391" s="39">
        <v>92.307692307692307</v>
      </c>
      <c r="R391" s="38">
        <v>193</v>
      </c>
      <c r="S391" s="39">
        <v>92.788461538461533</v>
      </c>
      <c r="T391" s="38">
        <v>193</v>
      </c>
      <c r="U391" s="39">
        <v>92.788461538461533</v>
      </c>
      <c r="V391" s="38">
        <v>189</v>
      </c>
      <c r="W391" s="39">
        <v>90.865384615384613</v>
      </c>
    </row>
    <row r="392" spans="1:23" x14ac:dyDescent="0.2">
      <c r="A392" s="34" t="s">
        <v>233</v>
      </c>
      <c r="B392" s="37">
        <v>2014</v>
      </c>
      <c r="C392" s="37">
        <v>2014</v>
      </c>
      <c r="D392" s="38">
        <v>1819</v>
      </c>
      <c r="E392" s="39">
        <v>90.317775571002983</v>
      </c>
      <c r="F392" s="38">
        <v>1759</v>
      </c>
      <c r="G392" s="39">
        <v>87.338629592850054</v>
      </c>
      <c r="H392" s="38">
        <v>1792</v>
      </c>
      <c r="I392" s="39">
        <v>88.977159880834165</v>
      </c>
      <c r="J392" s="38">
        <v>1772</v>
      </c>
      <c r="K392" s="39">
        <v>87.984111221449851</v>
      </c>
      <c r="L392" s="38">
        <v>1763</v>
      </c>
      <c r="M392" s="39">
        <v>87.537239324726912</v>
      </c>
      <c r="N392" s="38">
        <v>1799</v>
      </c>
      <c r="O392" s="39">
        <v>89.324726911618669</v>
      </c>
      <c r="P392" s="38">
        <v>1745</v>
      </c>
      <c r="Q392" s="39">
        <v>86.643495531281033</v>
      </c>
      <c r="R392" s="38">
        <v>1769</v>
      </c>
      <c r="S392" s="39">
        <v>87.835153922542204</v>
      </c>
      <c r="T392" s="38">
        <v>1765</v>
      </c>
      <c r="U392" s="39">
        <v>87.636544190665347</v>
      </c>
      <c r="V392" s="38">
        <v>1676</v>
      </c>
      <c r="W392" s="39">
        <v>83.217477656405165</v>
      </c>
    </row>
    <row r="393" spans="1:23" x14ac:dyDescent="0.2">
      <c r="A393" s="34" t="s">
        <v>236</v>
      </c>
      <c r="B393" s="37">
        <v>357</v>
      </c>
      <c r="C393" s="37">
        <v>357</v>
      </c>
      <c r="D393" s="38">
        <v>318</v>
      </c>
      <c r="E393" s="39">
        <v>89.075630252100837</v>
      </c>
      <c r="F393" s="38">
        <v>310</v>
      </c>
      <c r="G393" s="39">
        <v>86.834733893557427</v>
      </c>
      <c r="H393" s="38">
        <v>314</v>
      </c>
      <c r="I393" s="39">
        <v>87.955182072829132</v>
      </c>
      <c r="J393" s="38">
        <v>313</v>
      </c>
      <c r="K393" s="39">
        <v>87.675070028011206</v>
      </c>
      <c r="L393" s="38">
        <v>310</v>
      </c>
      <c r="M393" s="39">
        <v>86.834733893557427</v>
      </c>
      <c r="N393" s="38">
        <v>316</v>
      </c>
      <c r="O393" s="39">
        <v>88.515406162464984</v>
      </c>
      <c r="P393" s="38">
        <v>309</v>
      </c>
      <c r="Q393" s="39">
        <v>86.554621848739501</v>
      </c>
      <c r="R393" s="38">
        <v>314</v>
      </c>
      <c r="S393" s="39">
        <v>87.955182072829132</v>
      </c>
      <c r="T393" s="38">
        <v>312</v>
      </c>
      <c r="U393" s="39">
        <v>87.394957983193279</v>
      </c>
      <c r="V393" s="38">
        <v>303</v>
      </c>
      <c r="W393" s="39">
        <v>84.87394957983193</v>
      </c>
    </row>
    <row r="394" spans="1:23" x14ac:dyDescent="0.2">
      <c r="A394" s="34" t="s">
        <v>237</v>
      </c>
      <c r="B394" s="37">
        <v>304</v>
      </c>
      <c r="C394" s="37">
        <v>304</v>
      </c>
      <c r="D394" s="38">
        <v>288</v>
      </c>
      <c r="E394" s="39">
        <v>94.736842105263165</v>
      </c>
      <c r="F394" s="38">
        <v>286</v>
      </c>
      <c r="G394" s="39">
        <v>94.078947368421055</v>
      </c>
      <c r="H394" s="38">
        <v>288</v>
      </c>
      <c r="I394" s="39">
        <v>94.736842105263165</v>
      </c>
      <c r="J394" s="38">
        <v>286</v>
      </c>
      <c r="K394" s="39">
        <v>94.078947368421055</v>
      </c>
      <c r="L394" s="38">
        <v>286</v>
      </c>
      <c r="M394" s="39">
        <v>94.078947368421055</v>
      </c>
      <c r="N394" s="38">
        <v>287</v>
      </c>
      <c r="O394" s="39">
        <v>94.40789473684211</v>
      </c>
      <c r="P394" s="38">
        <v>284</v>
      </c>
      <c r="Q394" s="39">
        <v>93.421052631578945</v>
      </c>
      <c r="R394" s="38">
        <v>285</v>
      </c>
      <c r="S394" s="39">
        <v>93.75</v>
      </c>
      <c r="T394" s="38">
        <v>285</v>
      </c>
      <c r="U394" s="39">
        <v>93.75</v>
      </c>
      <c r="V394" s="38">
        <v>281</v>
      </c>
      <c r="W394" s="39">
        <v>92.434210526315795</v>
      </c>
    </row>
    <row r="395" spans="1:23" x14ac:dyDescent="0.2">
      <c r="A395" s="34" t="s">
        <v>241</v>
      </c>
      <c r="B395" s="37">
        <v>147</v>
      </c>
      <c r="C395" s="37">
        <v>147</v>
      </c>
      <c r="D395" s="38">
        <v>145</v>
      </c>
      <c r="E395" s="39">
        <v>98.639455782312922</v>
      </c>
      <c r="F395" s="38">
        <v>140</v>
      </c>
      <c r="G395" s="39">
        <v>95.238095238095241</v>
      </c>
      <c r="H395" s="38">
        <v>144</v>
      </c>
      <c r="I395" s="39">
        <v>97.959183673469383</v>
      </c>
      <c r="J395" s="38">
        <v>140</v>
      </c>
      <c r="K395" s="39">
        <v>95.238095238095241</v>
      </c>
      <c r="L395" s="38">
        <v>141</v>
      </c>
      <c r="M395" s="39">
        <v>95.91836734693878</v>
      </c>
      <c r="N395" s="38">
        <v>144</v>
      </c>
      <c r="O395" s="39">
        <v>97.959183673469383</v>
      </c>
      <c r="P395" s="38">
        <v>142</v>
      </c>
      <c r="Q395" s="39">
        <v>96.598639455782319</v>
      </c>
      <c r="R395" s="38">
        <v>142</v>
      </c>
      <c r="S395" s="39">
        <v>96.598639455782319</v>
      </c>
      <c r="T395" s="38">
        <v>142</v>
      </c>
      <c r="U395" s="39">
        <v>96.598639455782319</v>
      </c>
      <c r="V395" s="38">
        <v>139</v>
      </c>
      <c r="W395" s="39">
        <v>94.557823129251702</v>
      </c>
    </row>
    <row r="396" spans="1:23" x14ac:dyDescent="0.2">
      <c r="A396" s="34" t="s">
        <v>242</v>
      </c>
      <c r="B396" s="37">
        <v>836</v>
      </c>
      <c r="C396" s="37">
        <v>836</v>
      </c>
      <c r="D396" s="38">
        <v>749</v>
      </c>
      <c r="E396" s="39">
        <v>89.593301435406701</v>
      </c>
      <c r="F396" s="38">
        <v>733</v>
      </c>
      <c r="G396" s="39">
        <v>87.679425837320579</v>
      </c>
      <c r="H396" s="38">
        <v>739</v>
      </c>
      <c r="I396" s="39">
        <v>88.397129186602868</v>
      </c>
      <c r="J396" s="38">
        <v>742</v>
      </c>
      <c r="K396" s="39">
        <v>88.755980861244012</v>
      </c>
      <c r="L396" s="38">
        <v>732</v>
      </c>
      <c r="M396" s="39">
        <v>87.559808612440193</v>
      </c>
      <c r="N396" s="38">
        <v>744</v>
      </c>
      <c r="O396" s="39">
        <v>88.995215311004785</v>
      </c>
      <c r="P396" s="38">
        <v>726</v>
      </c>
      <c r="Q396" s="39">
        <v>86.84210526315789</v>
      </c>
      <c r="R396" s="38">
        <v>735</v>
      </c>
      <c r="S396" s="39">
        <v>87.918660287081337</v>
      </c>
      <c r="T396" s="38">
        <v>736</v>
      </c>
      <c r="U396" s="39">
        <v>88.038277511961724</v>
      </c>
      <c r="V396" s="38">
        <v>704</v>
      </c>
      <c r="W396" s="39">
        <v>84.21052631578948</v>
      </c>
    </row>
    <row r="397" spans="1:23" x14ac:dyDescent="0.2">
      <c r="A397" s="34" t="s">
        <v>245</v>
      </c>
      <c r="B397" s="37">
        <v>230</v>
      </c>
      <c r="C397" s="37">
        <v>230</v>
      </c>
      <c r="D397" s="38">
        <v>219</v>
      </c>
      <c r="E397" s="39">
        <v>95.217391304347828</v>
      </c>
      <c r="F397" s="38">
        <v>217</v>
      </c>
      <c r="G397" s="39">
        <v>94.347826086956516</v>
      </c>
      <c r="H397" s="38">
        <v>218</v>
      </c>
      <c r="I397" s="39">
        <v>94.782608695652172</v>
      </c>
      <c r="J397" s="38">
        <v>218</v>
      </c>
      <c r="K397" s="39">
        <v>94.782608695652172</v>
      </c>
      <c r="L397" s="38">
        <v>217</v>
      </c>
      <c r="M397" s="39">
        <v>94.347826086956516</v>
      </c>
      <c r="N397" s="38">
        <v>218</v>
      </c>
      <c r="O397" s="39">
        <v>94.782608695652172</v>
      </c>
      <c r="P397" s="38">
        <v>215</v>
      </c>
      <c r="Q397" s="39">
        <v>93.478260869565219</v>
      </c>
      <c r="R397" s="38">
        <v>216</v>
      </c>
      <c r="S397" s="39">
        <v>93.913043478260875</v>
      </c>
      <c r="T397" s="38">
        <v>215</v>
      </c>
      <c r="U397" s="39">
        <v>93.478260869565219</v>
      </c>
      <c r="V397" s="38">
        <v>211</v>
      </c>
      <c r="W397" s="39">
        <v>91.739130434782609</v>
      </c>
    </row>
    <row r="398" spans="1:23" x14ac:dyDescent="0.2">
      <c r="A398" s="34" t="s">
        <v>248</v>
      </c>
      <c r="B398" s="37">
        <v>238</v>
      </c>
      <c r="C398" s="37">
        <v>238</v>
      </c>
      <c r="D398" s="38">
        <v>224</v>
      </c>
      <c r="E398" s="39">
        <v>94.117647058823536</v>
      </c>
      <c r="F398" s="38">
        <v>221</v>
      </c>
      <c r="G398" s="39">
        <v>92.857142857142861</v>
      </c>
      <c r="H398" s="38">
        <v>222</v>
      </c>
      <c r="I398" s="39">
        <v>93.277310924369743</v>
      </c>
      <c r="J398" s="38">
        <v>222</v>
      </c>
      <c r="K398" s="39">
        <v>93.277310924369743</v>
      </c>
      <c r="L398" s="38">
        <v>221</v>
      </c>
      <c r="M398" s="39">
        <v>92.857142857142861</v>
      </c>
      <c r="N398" s="38">
        <v>223</v>
      </c>
      <c r="O398" s="39">
        <v>93.69747899159664</v>
      </c>
      <c r="P398" s="38">
        <v>222</v>
      </c>
      <c r="Q398" s="39">
        <v>93.277310924369743</v>
      </c>
      <c r="R398" s="38">
        <v>219</v>
      </c>
      <c r="S398" s="39">
        <v>92.016806722689083</v>
      </c>
      <c r="T398" s="38">
        <v>220</v>
      </c>
      <c r="U398" s="39">
        <v>92.436974789915965</v>
      </c>
      <c r="V398" s="38">
        <v>217</v>
      </c>
      <c r="W398" s="39">
        <v>91.17647058823529</v>
      </c>
    </row>
    <row r="399" spans="1:23" x14ac:dyDescent="0.2">
      <c r="A399" s="34" t="s">
        <v>249</v>
      </c>
      <c r="B399" s="37">
        <v>187</v>
      </c>
      <c r="C399" s="37">
        <v>187</v>
      </c>
      <c r="D399" s="38">
        <v>181</v>
      </c>
      <c r="E399" s="39">
        <v>96.791443850267385</v>
      </c>
      <c r="F399" s="38">
        <v>177</v>
      </c>
      <c r="G399" s="39">
        <v>94.652406417112303</v>
      </c>
      <c r="H399" s="38">
        <v>180</v>
      </c>
      <c r="I399" s="39">
        <v>96.256684491978604</v>
      </c>
      <c r="J399" s="38">
        <v>177</v>
      </c>
      <c r="K399" s="39">
        <v>94.652406417112303</v>
      </c>
      <c r="L399" s="38">
        <v>178</v>
      </c>
      <c r="M399" s="39">
        <v>95.18716577540107</v>
      </c>
      <c r="N399" s="38">
        <v>181</v>
      </c>
      <c r="O399" s="39">
        <v>96.791443850267385</v>
      </c>
      <c r="P399" s="38">
        <v>178</v>
      </c>
      <c r="Q399" s="39">
        <v>95.18716577540107</v>
      </c>
      <c r="R399" s="38">
        <v>178</v>
      </c>
      <c r="S399" s="39">
        <v>95.18716577540107</v>
      </c>
      <c r="T399" s="38">
        <v>178</v>
      </c>
      <c r="U399" s="39">
        <v>95.18716577540107</v>
      </c>
      <c r="V399" s="38">
        <v>174</v>
      </c>
      <c r="W399" s="39">
        <v>93.048128342245988</v>
      </c>
    </row>
    <row r="400" spans="1:23" x14ac:dyDescent="0.2">
      <c r="A400" s="34" t="s">
        <v>253</v>
      </c>
      <c r="B400" s="37">
        <v>128</v>
      </c>
      <c r="C400" s="37">
        <v>128</v>
      </c>
      <c r="D400" s="38">
        <v>124</v>
      </c>
      <c r="E400" s="39">
        <v>96.875</v>
      </c>
      <c r="F400" s="38">
        <v>123</v>
      </c>
      <c r="G400" s="39">
        <v>96.09375</v>
      </c>
      <c r="H400" s="38">
        <v>122</v>
      </c>
      <c r="I400" s="39">
        <v>95.3125</v>
      </c>
      <c r="J400" s="38">
        <v>124</v>
      </c>
      <c r="K400" s="39">
        <v>96.875</v>
      </c>
      <c r="L400" s="38">
        <v>124</v>
      </c>
      <c r="M400" s="39">
        <v>96.875</v>
      </c>
      <c r="N400" s="38">
        <v>123</v>
      </c>
      <c r="O400" s="39">
        <v>96.09375</v>
      </c>
      <c r="P400" s="38">
        <v>121</v>
      </c>
      <c r="Q400" s="39">
        <v>94.53125</v>
      </c>
      <c r="R400" s="38">
        <v>122</v>
      </c>
      <c r="S400" s="39">
        <v>95.3125</v>
      </c>
      <c r="T400" s="38">
        <v>122</v>
      </c>
      <c r="U400" s="39">
        <v>95.3125</v>
      </c>
      <c r="V400" s="38">
        <v>120</v>
      </c>
      <c r="W400" s="39">
        <v>93.75</v>
      </c>
    </row>
    <row r="401" spans="1:251" x14ac:dyDescent="0.2">
      <c r="A401" s="34" t="s">
        <v>257</v>
      </c>
      <c r="B401" s="37">
        <v>222</v>
      </c>
      <c r="C401" s="37">
        <v>222</v>
      </c>
      <c r="D401" s="38">
        <v>212</v>
      </c>
      <c r="E401" s="39">
        <v>95.49549549549549</v>
      </c>
      <c r="F401" s="38">
        <v>210</v>
      </c>
      <c r="G401" s="39">
        <v>94.594594594594597</v>
      </c>
      <c r="H401" s="38">
        <v>210</v>
      </c>
      <c r="I401" s="39">
        <v>94.594594594594597</v>
      </c>
      <c r="J401" s="38">
        <v>210</v>
      </c>
      <c r="K401" s="39">
        <v>94.594594594594597</v>
      </c>
      <c r="L401" s="38">
        <v>210</v>
      </c>
      <c r="M401" s="39">
        <v>94.594594594594597</v>
      </c>
      <c r="N401" s="38">
        <v>210</v>
      </c>
      <c r="O401" s="39">
        <v>94.594594594594597</v>
      </c>
      <c r="P401" s="38">
        <v>209</v>
      </c>
      <c r="Q401" s="39">
        <v>94.14414414414415</v>
      </c>
      <c r="R401" s="38">
        <v>212</v>
      </c>
      <c r="S401" s="39">
        <v>95.49549549549549</v>
      </c>
      <c r="T401" s="38">
        <v>212</v>
      </c>
      <c r="U401" s="39">
        <v>95.49549549549549</v>
      </c>
      <c r="V401" s="38">
        <v>208</v>
      </c>
      <c r="W401" s="39">
        <v>93.693693693693689</v>
      </c>
    </row>
    <row r="402" spans="1:251" x14ac:dyDescent="0.2">
      <c r="A402" s="34" t="s">
        <v>258</v>
      </c>
      <c r="B402" s="37">
        <v>175</v>
      </c>
      <c r="C402" s="37">
        <v>175</v>
      </c>
      <c r="D402" s="38">
        <v>167</v>
      </c>
      <c r="E402" s="39">
        <v>95.428571428571431</v>
      </c>
      <c r="F402" s="38">
        <v>164</v>
      </c>
      <c r="G402" s="39">
        <v>93.714285714285708</v>
      </c>
      <c r="H402" s="38">
        <v>164</v>
      </c>
      <c r="I402" s="39">
        <v>93.714285714285708</v>
      </c>
      <c r="J402" s="38">
        <v>166</v>
      </c>
      <c r="K402" s="39">
        <v>94.857142857142861</v>
      </c>
      <c r="L402" s="38">
        <v>163</v>
      </c>
      <c r="M402" s="39">
        <v>93.142857142857139</v>
      </c>
      <c r="N402" s="38">
        <v>166</v>
      </c>
      <c r="O402" s="39">
        <v>94.857142857142861</v>
      </c>
      <c r="P402" s="38">
        <v>163</v>
      </c>
      <c r="Q402" s="39">
        <v>93.142857142857139</v>
      </c>
      <c r="R402" s="38">
        <v>161</v>
      </c>
      <c r="S402" s="39">
        <v>92</v>
      </c>
      <c r="T402" s="38">
        <v>162</v>
      </c>
      <c r="U402" s="39">
        <v>92.571428571428569</v>
      </c>
      <c r="V402" s="38">
        <v>158</v>
      </c>
      <c r="W402" s="39">
        <v>90.285714285714292</v>
      </c>
    </row>
    <row r="403" spans="1:251" x14ac:dyDescent="0.2">
      <c r="A403" s="34" t="s">
        <v>261</v>
      </c>
      <c r="B403" s="37">
        <v>300</v>
      </c>
      <c r="C403" s="37">
        <v>300</v>
      </c>
      <c r="D403" s="38">
        <v>285</v>
      </c>
      <c r="E403" s="39">
        <v>95</v>
      </c>
      <c r="F403" s="38">
        <v>280</v>
      </c>
      <c r="G403" s="39">
        <v>93.333333333333329</v>
      </c>
      <c r="H403" s="38">
        <v>282</v>
      </c>
      <c r="I403" s="39">
        <v>94</v>
      </c>
      <c r="J403" s="38">
        <v>281</v>
      </c>
      <c r="K403" s="39">
        <v>93.666666666666671</v>
      </c>
      <c r="L403" s="38">
        <v>279</v>
      </c>
      <c r="M403" s="39">
        <v>93</v>
      </c>
      <c r="N403" s="38">
        <v>283</v>
      </c>
      <c r="O403" s="39">
        <v>94.333333333333329</v>
      </c>
      <c r="P403" s="38">
        <v>279</v>
      </c>
      <c r="Q403" s="39">
        <v>93</v>
      </c>
      <c r="R403" s="38">
        <v>280</v>
      </c>
      <c r="S403" s="39">
        <v>93.333333333333329</v>
      </c>
      <c r="T403" s="38">
        <v>282</v>
      </c>
      <c r="U403" s="39">
        <v>94</v>
      </c>
      <c r="V403" s="38">
        <v>275</v>
      </c>
      <c r="W403" s="39">
        <v>91.666666666666671</v>
      </c>
    </row>
    <row r="404" spans="1:251" x14ac:dyDescent="0.2">
      <c r="A404" s="34" t="s">
        <v>262</v>
      </c>
      <c r="B404" s="37">
        <v>416</v>
      </c>
      <c r="C404" s="37">
        <v>416</v>
      </c>
      <c r="D404" s="38">
        <v>395</v>
      </c>
      <c r="E404" s="39">
        <v>94.95192307692308</v>
      </c>
      <c r="F404" s="38">
        <v>386</v>
      </c>
      <c r="G404" s="39">
        <v>92.788461538461533</v>
      </c>
      <c r="H404" s="38">
        <v>391</v>
      </c>
      <c r="I404" s="39">
        <v>93.990384615384613</v>
      </c>
      <c r="J404" s="38">
        <v>388</v>
      </c>
      <c r="K404" s="39">
        <v>93.269230769230774</v>
      </c>
      <c r="L404" s="38">
        <v>388</v>
      </c>
      <c r="M404" s="39">
        <v>93.269230769230774</v>
      </c>
      <c r="N404" s="38">
        <v>393</v>
      </c>
      <c r="O404" s="39">
        <v>94.47115384615384</v>
      </c>
      <c r="P404" s="38">
        <v>386</v>
      </c>
      <c r="Q404" s="39">
        <v>92.788461538461533</v>
      </c>
      <c r="R404" s="38">
        <v>390</v>
      </c>
      <c r="S404" s="39">
        <v>93.75</v>
      </c>
      <c r="T404" s="38">
        <v>388</v>
      </c>
      <c r="U404" s="39">
        <v>93.269230769230774</v>
      </c>
      <c r="V404" s="38">
        <v>379</v>
      </c>
      <c r="W404" s="39">
        <v>91.105769230769226</v>
      </c>
    </row>
    <row r="405" spans="1:251" x14ac:dyDescent="0.2">
      <c r="A405" s="34" t="s">
        <v>264</v>
      </c>
      <c r="B405" s="37">
        <v>160</v>
      </c>
      <c r="C405" s="37">
        <v>160</v>
      </c>
      <c r="D405" s="38">
        <v>147</v>
      </c>
      <c r="E405" s="39">
        <v>91.875</v>
      </c>
      <c r="F405" s="38">
        <v>146</v>
      </c>
      <c r="G405" s="39">
        <v>91.25</v>
      </c>
      <c r="H405" s="38">
        <v>144</v>
      </c>
      <c r="I405" s="39">
        <v>90</v>
      </c>
      <c r="J405" s="38">
        <v>146</v>
      </c>
      <c r="K405" s="39">
        <v>91.25</v>
      </c>
      <c r="L405" s="38">
        <v>146</v>
      </c>
      <c r="M405" s="39">
        <v>91.25</v>
      </c>
      <c r="N405" s="38">
        <v>145</v>
      </c>
      <c r="O405" s="39">
        <v>90.625</v>
      </c>
      <c r="P405" s="38">
        <v>144</v>
      </c>
      <c r="Q405" s="39">
        <v>90</v>
      </c>
      <c r="R405" s="38">
        <v>144</v>
      </c>
      <c r="S405" s="39">
        <v>90</v>
      </c>
      <c r="T405" s="38">
        <v>144</v>
      </c>
      <c r="U405" s="39">
        <v>90</v>
      </c>
      <c r="V405" s="38">
        <v>139</v>
      </c>
      <c r="W405" s="39">
        <v>86.875</v>
      </c>
    </row>
    <row r="406" spans="1:251" ht="13.5" thickBot="1" x14ac:dyDescent="0.25">
      <c r="A406" s="40" t="s">
        <v>295</v>
      </c>
      <c r="B406" s="41">
        <f>SUM(B385:B405)</f>
        <v>7265</v>
      </c>
      <c r="C406" s="41">
        <f>SUM(C385:C405)</f>
        <v>7265</v>
      </c>
      <c r="D406" s="41">
        <f>SUM(D385:D405)</f>
        <v>6744</v>
      </c>
      <c r="E406" s="42">
        <f>(D406/B406)*100</f>
        <v>92.828630419821053</v>
      </c>
      <c r="F406" s="41">
        <f>SUM(F385:F405)</f>
        <v>6605</v>
      </c>
      <c r="G406" s="42">
        <f>(F406/C406)*100</f>
        <v>90.915347556779082</v>
      </c>
      <c r="H406" s="41">
        <f>SUM(H385:H405)</f>
        <v>6665</v>
      </c>
      <c r="I406" s="42">
        <f>(H406/B406)*100</f>
        <v>91.741225051617349</v>
      </c>
      <c r="J406" s="41">
        <f>SUM(J385:J405)</f>
        <v>6648</v>
      </c>
      <c r="K406" s="42">
        <f>(J406/C406)*100</f>
        <v>91.507226428079832</v>
      </c>
      <c r="L406" s="41">
        <f>SUM(L385:L405)</f>
        <v>6613</v>
      </c>
      <c r="M406" s="42">
        <f>(L406/C406)*100</f>
        <v>91.025464556090853</v>
      </c>
      <c r="N406" s="41">
        <f>SUM(N385:N405)</f>
        <v>6695</v>
      </c>
      <c r="O406" s="42">
        <f>(N406/B406)*100</f>
        <v>92.154163799036482</v>
      </c>
      <c r="P406" s="41">
        <f>SUM(P385:P405)</f>
        <v>6575</v>
      </c>
      <c r="Q406" s="42">
        <f>(P406/C406)*100</f>
        <v>90.502408809359949</v>
      </c>
      <c r="R406" s="41">
        <f>SUM(R385:R405)</f>
        <v>6618</v>
      </c>
      <c r="S406" s="42">
        <f>(R406/C406)*100</f>
        <v>91.094287680660699</v>
      </c>
      <c r="T406" s="41">
        <f>SUM(T385:T405)</f>
        <v>6616</v>
      </c>
      <c r="U406" s="42">
        <f>(T406/C406)*100</f>
        <v>91.066758430832763</v>
      </c>
      <c r="V406" s="41">
        <f>SUM(V385:V405)</f>
        <v>6416</v>
      </c>
      <c r="W406" s="42">
        <f>(V406/C406)*100</f>
        <v>88.313833448038537</v>
      </c>
    </row>
    <row r="407" spans="1:251" s="28" customFormat="1" ht="25.5" customHeight="1" thickTop="1" x14ac:dyDescent="0.2">
      <c r="A407" s="138" t="s">
        <v>294</v>
      </c>
      <c r="B407" s="145" t="s">
        <v>449</v>
      </c>
      <c r="C407" s="146"/>
      <c r="D407" s="134" t="s">
        <v>450</v>
      </c>
      <c r="E407" s="144"/>
      <c r="F407" s="144"/>
      <c r="G407" s="135"/>
      <c r="H407" s="134" t="s">
        <v>451</v>
      </c>
      <c r="I407" s="143"/>
      <c r="J407" s="144"/>
      <c r="K407" s="142"/>
      <c r="L407" s="134" t="s">
        <v>452</v>
      </c>
      <c r="M407" s="135"/>
      <c r="N407" s="134" t="s">
        <v>453</v>
      </c>
      <c r="O407" s="143"/>
      <c r="P407" s="144"/>
      <c r="Q407" s="142"/>
      <c r="R407" s="134" t="s">
        <v>454</v>
      </c>
      <c r="S407" s="142"/>
      <c r="T407" s="134" t="s">
        <v>455</v>
      </c>
      <c r="U407" s="141"/>
      <c r="V407" s="134" t="s">
        <v>456</v>
      </c>
      <c r="W407" s="141"/>
      <c r="X407" s="27"/>
      <c r="Y407" s="27"/>
      <c r="Z407" s="27"/>
      <c r="AA407" s="27"/>
      <c r="AB407" s="27"/>
      <c r="AC407" s="27"/>
      <c r="AD407" s="27"/>
      <c r="AE407" s="27"/>
      <c r="AF407" s="27"/>
      <c r="AG407" s="27"/>
      <c r="AH407" s="27"/>
      <c r="AI407" s="27"/>
      <c r="AJ407" s="27"/>
      <c r="AK407" s="27"/>
      <c r="AL407" s="27"/>
      <c r="AM407" s="27"/>
      <c r="AN407" s="27"/>
      <c r="AO407" s="27"/>
      <c r="AP407" s="27"/>
      <c r="AQ407" s="27"/>
      <c r="AR407" s="27"/>
      <c r="AS407" s="27"/>
      <c r="AT407" s="27"/>
      <c r="AU407" s="27"/>
      <c r="AV407" s="27"/>
      <c r="AW407" s="27"/>
      <c r="AX407" s="27"/>
      <c r="AY407" s="27"/>
      <c r="AZ407" s="27"/>
      <c r="BA407" s="27"/>
      <c r="BB407" s="27"/>
      <c r="BC407" s="27"/>
      <c r="BD407" s="27"/>
      <c r="BE407" s="27"/>
      <c r="BF407" s="27"/>
      <c r="BG407" s="27"/>
      <c r="BH407" s="27"/>
      <c r="BI407" s="27"/>
      <c r="BJ407" s="27"/>
      <c r="BK407" s="27"/>
      <c r="BL407" s="27"/>
      <c r="BM407" s="27"/>
      <c r="BN407" s="27"/>
      <c r="BO407" s="27"/>
      <c r="BP407" s="27"/>
      <c r="BQ407" s="27"/>
      <c r="BR407" s="27"/>
      <c r="BS407" s="27"/>
      <c r="BT407" s="27"/>
      <c r="BU407" s="27"/>
      <c r="BV407" s="27"/>
      <c r="BW407" s="27"/>
      <c r="BX407" s="27"/>
      <c r="BY407" s="27"/>
      <c r="BZ407" s="27"/>
      <c r="CA407" s="27"/>
      <c r="CB407" s="27"/>
      <c r="CC407" s="27"/>
      <c r="CD407" s="27"/>
      <c r="CE407" s="27"/>
      <c r="CF407" s="27"/>
      <c r="CG407" s="27"/>
      <c r="CH407" s="27"/>
      <c r="CI407" s="27"/>
      <c r="CJ407" s="27"/>
      <c r="CK407" s="27"/>
      <c r="CL407" s="27"/>
      <c r="CM407" s="27"/>
      <c r="CN407" s="27"/>
      <c r="CO407" s="27"/>
      <c r="CP407" s="27"/>
      <c r="CQ407" s="27"/>
      <c r="CR407" s="27"/>
      <c r="CS407" s="27"/>
      <c r="CT407" s="27"/>
      <c r="CU407" s="27"/>
      <c r="CV407" s="27"/>
      <c r="CW407" s="27"/>
      <c r="CX407" s="27"/>
      <c r="CY407" s="27"/>
      <c r="CZ407" s="27"/>
      <c r="DA407" s="27"/>
      <c r="DB407" s="27"/>
      <c r="DC407" s="27"/>
      <c r="DD407" s="27"/>
      <c r="DE407" s="27"/>
      <c r="DF407" s="27"/>
      <c r="DG407" s="27"/>
      <c r="DH407" s="27"/>
      <c r="DI407" s="27"/>
      <c r="DJ407" s="27"/>
      <c r="DK407" s="27"/>
      <c r="DL407" s="27"/>
      <c r="DM407" s="27"/>
      <c r="DN407" s="27"/>
      <c r="DO407" s="27"/>
      <c r="DP407" s="27"/>
      <c r="DQ407" s="27"/>
      <c r="DR407" s="27"/>
      <c r="DS407" s="27"/>
      <c r="DT407" s="27"/>
      <c r="DU407" s="27"/>
      <c r="DV407" s="27"/>
      <c r="DW407" s="27"/>
      <c r="DX407" s="27"/>
      <c r="DY407" s="27"/>
      <c r="DZ407" s="27"/>
      <c r="EA407" s="27"/>
      <c r="EB407" s="27"/>
      <c r="EC407" s="27"/>
      <c r="ED407" s="27"/>
      <c r="EE407" s="27"/>
      <c r="EF407" s="27"/>
      <c r="EG407" s="27"/>
      <c r="EH407" s="27"/>
      <c r="EI407" s="27"/>
      <c r="EJ407" s="27"/>
      <c r="EK407" s="27"/>
      <c r="EL407" s="27"/>
      <c r="EM407" s="27"/>
      <c r="EN407" s="27"/>
      <c r="EO407" s="27"/>
      <c r="EP407" s="27"/>
      <c r="EQ407" s="27"/>
      <c r="ER407" s="27"/>
      <c r="ES407" s="27"/>
      <c r="ET407" s="27"/>
      <c r="EU407" s="27"/>
      <c r="EV407" s="27"/>
      <c r="EW407" s="27"/>
      <c r="EX407" s="27"/>
      <c r="EY407" s="27"/>
      <c r="EZ407" s="27"/>
      <c r="FA407" s="27"/>
      <c r="FB407" s="27"/>
      <c r="FC407" s="27"/>
      <c r="FD407" s="27"/>
      <c r="FE407" s="27"/>
      <c r="FF407" s="27"/>
      <c r="FG407" s="27"/>
      <c r="FH407" s="27"/>
      <c r="FI407" s="27"/>
      <c r="FJ407" s="27"/>
      <c r="FK407" s="27"/>
      <c r="FL407" s="27"/>
      <c r="FM407" s="27"/>
      <c r="FN407" s="27"/>
      <c r="FO407" s="27"/>
      <c r="FP407" s="27"/>
      <c r="FQ407" s="27"/>
      <c r="FR407" s="27"/>
      <c r="FS407" s="27"/>
      <c r="FT407" s="27"/>
      <c r="FU407" s="27"/>
      <c r="FV407" s="27"/>
      <c r="FW407" s="27"/>
      <c r="FX407" s="27"/>
      <c r="FY407" s="27"/>
      <c r="FZ407" s="27"/>
      <c r="GA407" s="27"/>
      <c r="GB407" s="27"/>
      <c r="GC407" s="27"/>
      <c r="GD407" s="27"/>
      <c r="GE407" s="27"/>
      <c r="GF407" s="27"/>
      <c r="GG407" s="27"/>
      <c r="GH407" s="27"/>
      <c r="GI407" s="27"/>
      <c r="GJ407" s="27"/>
      <c r="GK407" s="27"/>
      <c r="GL407" s="27"/>
      <c r="GM407" s="27"/>
      <c r="GN407" s="27"/>
      <c r="GO407" s="27"/>
      <c r="GP407" s="27"/>
      <c r="GQ407" s="27"/>
      <c r="GR407" s="27"/>
      <c r="GS407" s="27"/>
      <c r="GT407" s="27"/>
      <c r="GU407" s="27"/>
      <c r="GV407" s="27"/>
      <c r="GW407" s="27"/>
      <c r="GX407" s="27"/>
      <c r="GY407" s="27"/>
      <c r="GZ407" s="27"/>
      <c r="HA407" s="27"/>
      <c r="HB407" s="27"/>
      <c r="HC407" s="27"/>
      <c r="HD407" s="27"/>
      <c r="HE407" s="27"/>
      <c r="HF407" s="27"/>
      <c r="HG407" s="27"/>
      <c r="HH407" s="27"/>
      <c r="HI407" s="27"/>
      <c r="HJ407" s="27"/>
      <c r="HK407" s="27"/>
      <c r="HL407" s="27"/>
      <c r="HM407" s="27"/>
      <c r="HN407" s="27"/>
      <c r="HO407" s="27"/>
      <c r="HP407" s="27"/>
      <c r="HQ407" s="27"/>
      <c r="HR407" s="27"/>
      <c r="HS407" s="27"/>
      <c r="HT407" s="27"/>
      <c r="HU407" s="27"/>
      <c r="HV407" s="27"/>
      <c r="HW407" s="27"/>
      <c r="HX407" s="27"/>
      <c r="HY407" s="27"/>
      <c r="HZ407" s="27"/>
      <c r="IA407" s="27"/>
      <c r="IB407" s="27"/>
      <c r="IC407" s="27"/>
      <c r="ID407" s="27"/>
      <c r="IE407" s="27"/>
      <c r="IF407" s="27"/>
      <c r="IG407" s="27"/>
      <c r="IH407" s="27"/>
      <c r="II407" s="27"/>
      <c r="IJ407" s="27"/>
      <c r="IK407" s="27"/>
      <c r="IL407" s="27"/>
      <c r="IM407" s="27"/>
      <c r="IN407" s="27"/>
      <c r="IO407" s="27"/>
      <c r="IP407" s="27"/>
      <c r="IQ407" s="27"/>
    </row>
    <row r="408" spans="1:251" s="32" customFormat="1" ht="25.5" customHeight="1" x14ac:dyDescent="0.2">
      <c r="A408" s="139"/>
      <c r="B408" s="29" t="s">
        <v>303</v>
      </c>
      <c r="C408" s="29" t="s">
        <v>304</v>
      </c>
      <c r="D408" s="30" t="s">
        <v>387</v>
      </c>
      <c r="E408" s="31" t="s">
        <v>293</v>
      </c>
      <c r="F408" s="30" t="s">
        <v>388</v>
      </c>
      <c r="G408" s="31" t="s">
        <v>293</v>
      </c>
      <c r="H408" s="30" t="s">
        <v>387</v>
      </c>
      <c r="I408" s="31" t="s">
        <v>293</v>
      </c>
      <c r="J408" s="30" t="s">
        <v>389</v>
      </c>
      <c r="K408" s="31" t="s">
        <v>293</v>
      </c>
      <c r="L408" s="30" t="s">
        <v>389</v>
      </c>
      <c r="M408" s="31" t="s">
        <v>293</v>
      </c>
      <c r="N408" s="30" t="s">
        <v>387</v>
      </c>
      <c r="O408" s="31" t="s">
        <v>293</v>
      </c>
      <c r="P408" s="30" t="s">
        <v>389</v>
      </c>
      <c r="Q408" s="31" t="s">
        <v>293</v>
      </c>
      <c r="R408" s="30" t="s">
        <v>388</v>
      </c>
      <c r="S408" s="31" t="s">
        <v>293</v>
      </c>
      <c r="T408" s="30" t="s">
        <v>388</v>
      </c>
      <c r="U408" s="31" t="s">
        <v>293</v>
      </c>
      <c r="V408" s="30" t="s">
        <v>390</v>
      </c>
      <c r="W408" s="31" t="s">
        <v>293</v>
      </c>
    </row>
    <row r="409" spans="1:251" ht="18" x14ac:dyDescent="0.25">
      <c r="A409" s="33" t="s">
        <v>330</v>
      </c>
      <c r="B409" s="33"/>
      <c r="C409" s="34"/>
      <c r="D409" s="34"/>
      <c r="E409" s="35"/>
      <c r="F409" s="34"/>
      <c r="G409" s="35"/>
      <c r="H409" s="34"/>
      <c r="I409" s="35"/>
      <c r="J409" s="34"/>
      <c r="K409" s="35"/>
      <c r="L409" s="34"/>
      <c r="M409" s="35"/>
      <c r="N409" s="34"/>
      <c r="O409" s="35"/>
      <c r="P409" s="34"/>
      <c r="Q409" s="35"/>
      <c r="R409" s="34"/>
      <c r="S409" s="35"/>
      <c r="T409" s="34"/>
      <c r="U409" s="35"/>
      <c r="V409" s="34"/>
      <c r="W409" s="35"/>
    </row>
    <row r="410" spans="1:251" x14ac:dyDescent="0.2">
      <c r="A410" s="34" t="s">
        <v>269</v>
      </c>
      <c r="B410" s="37">
        <v>113</v>
      </c>
      <c r="C410" s="37">
        <v>113</v>
      </c>
      <c r="D410" s="38">
        <v>99</v>
      </c>
      <c r="E410" s="39">
        <v>87.610619469026545</v>
      </c>
      <c r="F410" s="38">
        <v>96</v>
      </c>
      <c r="G410" s="39">
        <v>84.955752212389385</v>
      </c>
      <c r="H410" s="38">
        <v>95</v>
      </c>
      <c r="I410" s="39">
        <v>84.070796460176993</v>
      </c>
      <c r="J410" s="38">
        <v>100</v>
      </c>
      <c r="K410" s="39">
        <v>88.495575221238937</v>
      </c>
      <c r="L410" s="38">
        <v>96</v>
      </c>
      <c r="M410" s="39">
        <v>84.955752212389385</v>
      </c>
      <c r="N410" s="38">
        <v>96</v>
      </c>
      <c r="O410" s="39">
        <v>84.955752212389385</v>
      </c>
      <c r="P410" s="38">
        <v>95</v>
      </c>
      <c r="Q410" s="39">
        <v>84.070796460176993</v>
      </c>
      <c r="R410" s="38">
        <v>99</v>
      </c>
      <c r="S410" s="39">
        <v>87.610619469026545</v>
      </c>
      <c r="T410" s="38">
        <v>98</v>
      </c>
      <c r="U410" s="39">
        <v>86.725663716814154</v>
      </c>
      <c r="V410" s="38">
        <v>93</v>
      </c>
      <c r="W410" s="39">
        <v>82.30088495575221</v>
      </c>
    </row>
    <row r="411" spans="1:251" x14ac:dyDescent="0.2">
      <c r="A411" s="34" t="s">
        <v>270</v>
      </c>
      <c r="B411" s="37">
        <v>101</v>
      </c>
      <c r="C411" s="37">
        <v>101</v>
      </c>
      <c r="D411" s="38">
        <v>98</v>
      </c>
      <c r="E411" s="39">
        <v>97.029702970297024</v>
      </c>
      <c r="F411" s="38">
        <v>98</v>
      </c>
      <c r="G411" s="39">
        <v>97.029702970297024</v>
      </c>
      <c r="H411" s="38">
        <v>98</v>
      </c>
      <c r="I411" s="39">
        <v>97.029702970297024</v>
      </c>
      <c r="J411" s="38">
        <v>98</v>
      </c>
      <c r="K411" s="39">
        <v>97.029702970297024</v>
      </c>
      <c r="L411" s="38">
        <v>98</v>
      </c>
      <c r="M411" s="39">
        <v>97.029702970297024</v>
      </c>
      <c r="N411" s="38">
        <v>98</v>
      </c>
      <c r="O411" s="39">
        <v>97.029702970297024</v>
      </c>
      <c r="P411" s="38">
        <v>97</v>
      </c>
      <c r="Q411" s="39">
        <v>96.039603960396036</v>
      </c>
      <c r="R411" s="38">
        <v>98</v>
      </c>
      <c r="S411" s="39">
        <v>97.029702970297024</v>
      </c>
      <c r="T411" s="38">
        <v>98</v>
      </c>
      <c r="U411" s="39">
        <v>97.029702970297024</v>
      </c>
      <c r="V411" s="38">
        <v>97</v>
      </c>
      <c r="W411" s="39">
        <v>96.039603960396036</v>
      </c>
    </row>
    <row r="412" spans="1:251" x14ac:dyDescent="0.2">
      <c r="A412" s="34" t="s">
        <v>272</v>
      </c>
      <c r="B412" s="37">
        <v>259</v>
      </c>
      <c r="C412" s="37">
        <v>259</v>
      </c>
      <c r="D412" s="38">
        <v>239</v>
      </c>
      <c r="E412" s="39">
        <v>92.277992277992283</v>
      </c>
      <c r="F412" s="38">
        <v>234</v>
      </c>
      <c r="G412" s="39">
        <v>90.34749034749035</v>
      </c>
      <c r="H412" s="38">
        <v>236</v>
      </c>
      <c r="I412" s="39">
        <v>91.119691119691126</v>
      </c>
      <c r="J412" s="38">
        <v>237</v>
      </c>
      <c r="K412" s="39">
        <v>91.505791505791507</v>
      </c>
      <c r="L412" s="38">
        <v>235</v>
      </c>
      <c r="M412" s="39">
        <v>90.733590733590731</v>
      </c>
      <c r="N412" s="38">
        <v>237</v>
      </c>
      <c r="O412" s="39">
        <v>91.505791505791507</v>
      </c>
      <c r="P412" s="38">
        <v>235</v>
      </c>
      <c r="Q412" s="39">
        <v>90.733590733590731</v>
      </c>
      <c r="R412" s="38">
        <v>236</v>
      </c>
      <c r="S412" s="39">
        <v>91.119691119691126</v>
      </c>
      <c r="T412" s="38">
        <v>236</v>
      </c>
      <c r="U412" s="39">
        <v>91.119691119691126</v>
      </c>
      <c r="V412" s="38">
        <v>233</v>
      </c>
      <c r="W412" s="39">
        <v>89.961389961389955</v>
      </c>
    </row>
    <row r="413" spans="1:251" x14ac:dyDescent="0.2">
      <c r="A413" s="34" t="s">
        <v>273</v>
      </c>
      <c r="B413" s="37">
        <v>125</v>
      </c>
      <c r="C413" s="37">
        <v>125</v>
      </c>
      <c r="D413" s="38">
        <v>116</v>
      </c>
      <c r="E413" s="39">
        <v>92.8</v>
      </c>
      <c r="F413" s="38">
        <v>114</v>
      </c>
      <c r="G413" s="39">
        <v>91.2</v>
      </c>
      <c r="H413" s="38">
        <v>115</v>
      </c>
      <c r="I413" s="39">
        <v>92</v>
      </c>
      <c r="J413" s="38">
        <v>114</v>
      </c>
      <c r="K413" s="39">
        <v>91.2</v>
      </c>
      <c r="L413" s="38">
        <v>114</v>
      </c>
      <c r="M413" s="39">
        <v>91.2</v>
      </c>
      <c r="N413" s="38">
        <v>114</v>
      </c>
      <c r="O413" s="39">
        <v>91.2</v>
      </c>
      <c r="P413" s="38">
        <v>112</v>
      </c>
      <c r="Q413" s="39">
        <v>89.6</v>
      </c>
      <c r="R413" s="38">
        <v>113</v>
      </c>
      <c r="S413" s="39">
        <v>90.4</v>
      </c>
      <c r="T413" s="38">
        <v>112</v>
      </c>
      <c r="U413" s="39">
        <v>89.6</v>
      </c>
      <c r="V413" s="38">
        <v>111</v>
      </c>
      <c r="W413" s="39">
        <v>88.8</v>
      </c>
    </row>
    <row r="414" spans="1:251" x14ac:dyDescent="0.2">
      <c r="A414" s="34" t="s">
        <v>276</v>
      </c>
      <c r="B414" s="37">
        <v>362</v>
      </c>
      <c r="C414" s="37">
        <v>362</v>
      </c>
      <c r="D414" s="38">
        <v>340</v>
      </c>
      <c r="E414" s="39">
        <v>93.922651933701658</v>
      </c>
      <c r="F414" s="38">
        <v>337</v>
      </c>
      <c r="G414" s="39">
        <v>93.093922651933696</v>
      </c>
      <c r="H414" s="38">
        <v>338</v>
      </c>
      <c r="I414" s="39">
        <v>93.370165745856355</v>
      </c>
      <c r="J414" s="38">
        <v>338</v>
      </c>
      <c r="K414" s="39">
        <v>93.370165745856355</v>
      </c>
      <c r="L414" s="38">
        <v>337</v>
      </c>
      <c r="M414" s="39">
        <v>93.093922651933696</v>
      </c>
      <c r="N414" s="38">
        <v>339</v>
      </c>
      <c r="O414" s="39">
        <v>93.646408839778999</v>
      </c>
      <c r="P414" s="38">
        <v>336</v>
      </c>
      <c r="Q414" s="39">
        <v>92.817679558011051</v>
      </c>
      <c r="R414" s="38">
        <v>336</v>
      </c>
      <c r="S414" s="39">
        <v>92.817679558011051</v>
      </c>
      <c r="T414" s="38">
        <v>339</v>
      </c>
      <c r="U414" s="39">
        <v>93.646408839778999</v>
      </c>
      <c r="V414" s="38">
        <v>331</v>
      </c>
      <c r="W414" s="39">
        <v>91.436464088397784</v>
      </c>
    </row>
    <row r="415" spans="1:251" x14ac:dyDescent="0.2">
      <c r="A415" s="34" t="s">
        <v>301</v>
      </c>
      <c r="B415" s="37">
        <v>302</v>
      </c>
      <c r="C415" s="37">
        <v>302</v>
      </c>
      <c r="D415" s="38">
        <v>276</v>
      </c>
      <c r="E415" s="39">
        <v>91.390728476821195</v>
      </c>
      <c r="F415" s="38">
        <v>272</v>
      </c>
      <c r="G415" s="39">
        <v>90.066225165562912</v>
      </c>
      <c r="H415" s="38">
        <v>274</v>
      </c>
      <c r="I415" s="39">
        <v>90.728476821192046</v>
      </c>
      <c r="J415" s="38">
        <v>277</v>
      </c>
      <c r="K415" s="39">
        <v>91.721854304635755</v>
      </c>
      <c r="L415" s="38">
        <v>272</v>
      </c>
      <c r="M415" s="39">
        <v>90.066225165562912</v>
      </c>
      <c r="N415" s="38">
        <v>276</v>
      </c>
      <c r="O415" s="39">
        <v>91.390728476821195</v>
      </c>
      <c r="P415" s="38">
        <v>270</v>
      </c>
      <c r="Q415" s="39">
        <v>89.403973509933778</v>
      </c>
      <c r="R415" s="38">
        <v>275</v>
      </c>
      <c r="S415" s="39">
        <v>91.059602649006621</v>
      </c>
      <c r="T415" s="38">
        <v>273</v>
      </c>
      <c r="U415" s="39">
        <v>90.397350993377486</v>
      </c>
      <c r="V415" s="38">
        <v>265</v>
      </c>
      <c r="W415" s="39">
        <v>87.74834437086092</v>
      </c>
    </row>
    <row r="416" spans="1:251" x14ac:dyDescent="0.2">
      <c r="A416" s="34" t="s">
        <v>302</v>
      </c>
      <c r="B416" s="37">
        <v>210</v>
      </c>
      <c r="C416" s="37">
        <v>210</v>
      </c>
      <c r="D416" s="38">
        <v>200</v>
      </c>
      <c r="E416" s="39">
        <v>95.238095238095241</v>
      </c>
      <c r="F416" s="38">
        <v>196</v>
      </c>
      <c r="G416" s="39">
        <v>93.333333333333329</v>
      </c>
      <c r="H416" s="38">
        <v>197</v>
      </c>
      <c r="I416" s="39">
        <v>93.80952380952381</v>
      </c>
      <c r="J416" s="38">
        <v>198</v>
      </c>
      <c r="K416" s="39">
        <v>94.285714285714292</v>
      </c>
      <c r="L416" s="38">
        <v>197</v>
      </c>
      <c r="M416" s="39">
        <v>93.80952380952381</v>
      </c>
      <c r="N416" s="38">
        <v>199</v>
      </c>
      <c r="O416" s="39">
        <v>94.761904761904759</v>
      </c>
      <c r="P416" s="38">
        <v>197</v>
      </c>
      <c r="Q416" s="39">
        <v>93.80952380952381</v>
      </c>
      <c r="R416" s="38">
        <v>198</v>
      </c>
      <c r="S416" s="39">
        <v>94.285714285714292</v>
      </c>
      <c r="T416" s="38">
        <v>200</v>
      </c>
      <c r="U416" s="39">
        <v>95.238095238095241</v>
      </c>
      <c r="V416" s="38">
        <v>194</v>
      </c>
      <c r="W416" s="39">
        <v>92.38095238095238</v>
      </c>
    </row>
    <row r="417" spans="1:251" x14ac:dyDescent="0.2">
      <c r="A417" s="34" t="s">
        <v>281</v>
      </c>
      <c r="B417" s="37">
        <v>173</v>
      </c>
      <c r="C417" s="37">
        <v>173</v>
      </c>
      <c r="D417" s="38">
        <v>168</v>
      </c>
      <c r="E417" s="39">
        <v>97.109826589595372</v>
      </c>
      <c r="F417" s="38">
        <v>166</v>
      </c>
      <c r="G417" s="39">
        <v>95.95375722543352</v>
      </c>
      <c r="H417" s="38">
        <v>167</v>
      </c>
      <c r="I417" s="39">
        <v>96.531791907514446</v>
      </c>
      <c r="J417" s="38">
        <v>166</v>
      </c>
      <c r="K417" s="39">
        <v>95.95375722543352</v>
      </c>
      <c r="L417" s="38">
        <v>166</v>
      </c>
      <c r="M417" s="39">
        <v>95.95375722543352</v>
      </c>
      <c r="N417" s="38">
        <v>167</v>
      </c>
      <c r="O417" s="39">
        <v>96.531791907514446</v>
      </c>
      <c r="P417" s="38">
        <v>166</v>
      </c>
      <c r="Q417" s="39">
        <v>95.95375722543352</v>
      </c>
      <c r="R417" s="38">
        <v>167</v>
      </c>
      <c r="S417" s="39">
        <v>96.531791907514446</v>
      </c>
      <c r="T417" s="38">
        <v>167</v>
      </c>
      <c r="U417" s="39">
        <v>96.531791907514446</v>
      </c>
      <c r="V417" s="38">
        <v>166</v>
      </c>
      <c r="W417" s="39">
        <v>95.95375722543352</v>
      </c>
    </row>
    <row r="418" spans="1:251" x14ac:dyDescent="0.2">
      <c r="A418" s="34" t="s">
        <v>312</v>
      </c>
      <c r="B418" s="37">
        <v>405</v>
      </c>
      <c r="C418" s="37">
        <v>405</v>
      </c>
      <c r="D418" s="38">
        <v>391</v>
      </c>
      <c r="E418" s="39">
        <v>96.543209876543216</v>
      </c>
      <c r="F418" s="38">
        <v>384</v>
      </c>
      <c r="G418" s="39">
        <v>94.81481481481481</v>
      </c>
      <c r="H418" s="38">
        <v>388</v>
      </c>
      <c r="I418" s="39">
        <v>95.802469135802468</v>
      </c>
      <c r="J418" s="38">
        <v>387</v>
      </c>
      <c r="K418" s="39">
        <v>95.555555555555557</v>
      </c>
      <c r="L418" s="38">
        <v>384</v>
      </c>
      <c r="M418" s="39">
        <v>94.81481481481481</v>
      </c>
      <c r="N418" s="38">
        <v>389</v>
      </c>
      <c r="O418" s="39">
        <v>96.049382716049379</v>
      </c>
      <c r="P418" s="38">
        <v>382</v>
      </c>
      <c r="Q418" s="39">
        <v>94.320987654320987</v>
      </c>
      <c r="R418" s="38">
        <v>388</v>
      </c>
      <c r="S418" s="39">
        <v>95.802469135802468</v>
      </c>
      <c r="T418" s="38">
        <v>386</v>
      </c>
      <c r="U418" s="39">
        <v>95.308641975308646</v>
      </c>
      <c r="V418" s="38">
        <v>380</v>
      </c>
      <c r="W418" s="39">
        <v>93.827160493827165</v>
      </c>
    </row>
    <row r="419" spans="1:251" x14ac:dyDescent="0.2">
      <c r="A419" s="34" t="s">
        <v>282</v>
      </c>
      <c r="B419" s="37">
        <v>141</v>
      </c>
      <c r="C419" s="37">
        <v>141</v>
      </c>
      <c r="D419" s="38">
        <v>124</v>
      </c>
      <c r="E419" s="39">
        <v>87.943262411347519</v>
      </c>
      <c r="F419" s="38">
        <v>122</v>
      </c>
      <c r="G419" s="39">
        <v>86.524822695035468</v>
      </c>
      <c r="H419" s="38">
        <v>118</v>
      </c>
      <c r="I419" s="39">
        <v>83.687943262411352</v>
      </c>
      <c r="J419" s="38">
        <v>123</v>
      </c>
      <c r="K419" s="39">
        <v>87.234042553191486</v>
      </c>
      <c r="L419" s="38">
        <v>122</v>
      </c>
      <c r="M419" s="39">
        <v>86.524822695035468</v>
      </c>
      <c r="N419" s="38">
        <v>123</v>
      </c>
      <c r="O419" s="39">
        <v>87.234042553191486</v>
      </c>
      <c r="P419" s="38">
        <v>122</v>
      </c>
      <c r="Q419" s="39">
        <v>86.524822695035468</v>
      </c>
      <c r="R419" s="38">
        <v>123</v>
      </c>
      <c r="S419" s="39">
        <v>87.234042553191486</v>
      </c>
      <c r="T419" s="38">
        <v>122</v>
      </c>
      <c r="U419" s="39">
        <v>86.524822695035468</v>
      </c>
      <c r="V419" s="38">
        <v>119</v>
      </c>
      <c r="W419" s="39">
        <v>84.39716312056737</v>
      </c>
    </row>
    <row r="420" spans="1:251" x14ac:dyDescent="0.2">
      <c r="A420" s="34" t="s">
        <v>283</v>
      </c>
      <c r="B420" s="37">
        <v>518</v>
      </c>
      <c r="C420" s="37">
        <v>518</v>
      </c>
      <c r="D420" s="38">
        <v>468</v>
      </c>
      <c r="E420" s="39">
        <v>90.34749034749035</v>
      </c>
      <c r="F420" s="38">
        <v>457</v>
      </c>
      <c r="G420" s="39">
        <v>88.223938223938219</v>
      </c>
      <c r="H420" s="38">
        <v>458</v>
      </c>
      <c r="I420" s="39">
        <v>88.416988416988417</v>
      </c>
      <c r="J420" s="38">
        <v>463</v>
      </c>
      <c r="K420" s="39">
        <v>89.382239382239376</v>
      </c>
      <c r="L420" s="38">
        <v>454</v>
      </c>
      <c r="M420" s="39">
        <v>87.644787644787641</v>
      </c>
      <c r="N420" s="38">
        <v>466</v>
      </c>
      <c r="O420" s="39">
        <v>89.961389961389955</v>
      </c>
      <c r="P420" s="38">
        <v>456</v>
      </c>
      <c r="Q420" s="39">
        <v>88.030888030888036</v>
      </c>
      <c r="R420" s="38">
        <v>462</v>
      </c>
      <c r="S420" s="39">
        <v>89.189189189189193</v>
      </c>
      <c r="T420" s="38">
        <v>459</v>
      </c>
      <c r="U420" s="39">
        <v>88.610038610038615</v>
      </c>
      <c r="V420" s="38">
        <v>444</v>
      </c>
      <c r="W420" s="39">
        <v>85.714285714285708</v>
      </c>
    </row>
    <row r="421" spans="1:251" x14ac:dyDescent="0.2">
      <c r="A421" s="34" t="s">
        <v>289</v>
      </c>
      <c r="B421" s="37">
        <v>871</v>
      </c>
      <c r="C421" s="37">
        <v>871</v>
      </c>
      <c r="D421" s="38">
        <v>799</v>
      </c>
      <c r="E421" s="39">
        <v>91.733639494833525</v>
      </c>
      <c r="F421" s="38">
        <v>776</v>
      </c>
      <c r="G421" s="39">
        <v>89.092996555683129</v>
      </c>
      <c r="H421" s="38">
        <v>780</v>
      </c>
      <c r="I421" s="39">
        <v>89.552238805970148</v>
      </c>
      <c r="J421" s="38">
        <v>790</v>
      </c>
      <c r="K421" s="39">
        <v>90.700344431687711</v>
      </c>
      <c r="L421" s="38">
        <v>779</v>
      </c>
      <c r="M421" s="39">
        <v>89.437428243398386</v>
      </c>
      <c r="N421" s="38">
        <v>790</v>
      </c>
      <c r="O421" s="39">
        <v>90.700344431687711</v>
      </c>
      <c r="P421" s="38">
        <v>774</v>
      </c>
      <c r="Q421" s="39">
        <v>88.863375430539605</v>
      </c>
      <c r="R421" s="38">
        <v>785</v>
      </c>
      <c r="S421" s="39">
        <v>90.12629161882893</v>
      </c>
      <c r="T421" s="38">
        <v>784</v>
      </c>
      <c r="U421" s="39">
        <v>90.011481056257182</v>
      </c>
      <c r="V421" s="38">
        <v>752</v>
      </c>
      <c r="W421" s="39">
        <v>86.337543053960971</v>
      </c>
    </row>
    <row r="422" spans="1:251" x14ac:dyDescent="0.2">
      <c r="A422" s="34" t="s">
        <v>290</v>
      </c>
      <c r="B422" s="37">
        <v>354</v>
      </c>
      <c r="C422" s="37">
        <v>354</v>
      </c>
      <c r="D422" s="38">
        <v>330</v>
      </c>
      <c r="E422" s="39">
        <v>93.220338983050851</v>
      </c>
      <c r="F422" s="38">
        <v>328</v>
      </c>
      <c r="G422" s="39">
        <v>92.655367231638422</v>
      </c>
      <c r="H422" s="38">
        <v>329</v>
      </c>
      <c r="I422" s="39">
        <v>92.937853107344637</v>
      </c>
      <c r="J422" s="38">
        <v>329</v>
      </c>
      <c r="K422" s="39">
        <v>92.937853107344637</v>
      </c>
      <c r="L422" s="38">
        <v>327</v>
      </c>
      <c r="M422" s="39">
        <v>92.372881355932208</v>
      </c>
      <c r="N422" s="38">
        <v>329</v>
      </c>
      <c r="O422" s="39">
        <v>92.937853107344637</v>
      </c>
      <c r="P422" s="38">
        <v>327</v>
      </c>
      <c r="Q422" s="39">
        <v>92.372881355932208</v>
      </c>
      <c r="R422" s="38">
        <v>325</v>
      </c>
      <c r="S422" s="39">
        <v>91.807909604519779</v>
      </c>
      <c r="T422" s="38">
        <v>324</v>
      </c>
      <c r="U422" s="39">
        <v>91.525423728813564</v>
      </c>
      <c r="V422" s="38">
        <v>320</v>
      </c>
      <c r="W422" s="39">
        <v>90.395480225988706</v>
      </c>
    </row>
    <row r="423" spans="1:251" x14ac:dyDescent="0.2">
      <c r="A423" s="34" t="s">
        <v>292</v>
      </c>
      <c r="B423" s="37">
        <v>427</v>
      </c>
      <c r="C423" s="37">
        <v>427</v>
      </c>
      <c r="D423" s="38">
        <v>390</v>
      </c>
      <c r="E423" s="39">
        <v>91.334894613583131</v>
      </c>
      <c r="F423" s="38">
        <v>381</v>
      </c>
      <c r="G423" s="39">
        <v>89.227166276346608</v>
      </c>
      <c r="H423" s="38">
        <v>388</v>
      </c>
      <c r="I423" s="39">
        <v>90.866510538641691</v>
      </c>
      <c r="J423" s="38">
        <v>385</v>
      </c>
      <c r="K423" s="39">
        <v>90.163934426229503</v>
      </c>
      <c r="L423" s="38">
        <v>382</v>
      </c>
      <c r="M423" s="39">
        <v>89.461358313817328</v>
      </c>
      <c r="N423" s="38">
        <v>387</v>
      </c>
      <c r="O423" s="39">
        <v>90.632318501170957</v>
      </c>
      <c r="P423" s="38">
        <v>381</v>
      </c>
      <c r="Q423" s="39">
        <v>89.227166276346608</v>
      </c>
      <c r="R423" s="38">
        <v>386</v>
      </c>
      <c r="S423" s="39">
        <v>90.398126463700237</v>
      </c>
      <c r="T423" s="38">
        <v>387</v>
      </c>
      <c r="U423" s="39">
        <v>90.632318501170957</v>
      </c>
      <c r="V423" s="38">
        <v>376</v>
      </c>
      <c r="W423" s="39">
        <v>88.05620608899298</v>
      </c>
    </row>
    <row r="424" spans="1:251" ht="13.5" thickBot="1" x14ac:dyDescent="0.25">
      <c r="A424" s="40" t="s">
        <v>295</v>
      </c>
      <c r="B424" s="41">
        <f>SUM(B410:B423)</f>
        <v>4361</v>
      </c>
      <c r="C424" s="41">
        <f>SUM(C410:C423)</f>
        <v>4361</v>
      </c>
      <c r="D424" s="41">
        <f>SUM(D410:D423)</f>
        <v>4038</v>
      </c>
      <c r="E424" s="42">
        <f>(D424/B424)*100</f>
        <v>92.59344187113048</v>
      </c>
      <c r="F424" s="41">
        <f>SUM(F410:F423)</f>
        <v>3961</v>
      </c>
      <c r="G424" s="42">
        <f>(F424/C424)*100</f>
        <v>90.827791790873661</v>
      </c>
      <c r="H424" s="41">
        <f>SUM(H410:H423)</f>
        <v>3981</v>
      </c>
      <c r="I424" s="42">
        <f>(H424/B424)*100</f>
        <v>91.286402201329977</v>
      </c>
      <c r="J424" s="41">
        <f>SUM(J410:J423)</f>
        <v>4005</v>
      </c>
      <c r="K424" s="42">
        <f>(J424/C424)*100</f>
        <v>91.83673469387756</v>
      </c>
      <c r="L424" s="41">
        <f>SUM(L410:L423)</f>
        <v>3963</v>
      </c>
      <c r="M424" s="42">
        <f>(L424/C424)*100</f>
        <v>90.873652831919287</v>
      </c>
      <c r="N424" s="41">
        <f>SUM(N410:N423)</f>
        <v>4010</v>
      </c>
      <c r="O424" s="42">
        <f>(N424/B424)*100</f>
        <v>91.951387296491632</v>
      </c>
      <c r="P424" s="41">
        <f>SUM(P410:P423)</f>
        <v>3950</v>
      </c>
      <c r="Q424" s="42">
        <f>(P424/C424)*100</f>
        <v>90.575556065122669</v>
      </c>
      <c r="R424" s="41">
        <f>SUM(R410:R423)</f>
        <v>3991</v>
      </c>
      <c r="S424" s="42">
        <f>(R424/C424)*100</f>
        <v>91.515707406558136</v>
      </c>
      <c r="T424" s="41">
        <f>SUM(T410:T423)</f>
        <v>3985</v>
      </c>
      <c r="U424" s="42">
        <f>(T424/C424)*100</f>
        <v>91.378124283421229</v>
      </c>
      <c r="V424" s="41">
        <f>SUM(V410:V423)</f>
        <v>3881</v>
      </c>
      <c r="W424" s="42">
        <f>(V424/C424)*100</f>
        <v>88.993350149048382</v>
      </c>
    </row>
    <row r="425" spans="1:251" s="28" customFormat="1" ht="25.5" customHeight="1" thickTop="1" x14ac:dyDescent="0.2">
      <c r="A425" s="138" t="s">
        <v>294</v>
      </c>
      <c r="B425" s="145" t="s">
        <v>449</v>
      </c>
      <c r="C425" s="146"/>
      <c r="D425" s="134" t="s">
        <v>450</v>
      </c>
      <c r="E425" s="144"/>
      <c r="F425" s="144"/>
      <c r="G425" s="135"/>
      <c r="H425" s="134" t="s">
        <v>451</v>
      </c>
      <c r="I425" s="143"/>
      <c r="J425" s="144"/>
      <c r="K425" s="142"/>
      <c r="L425" s="134" t="s">
        <v>452</v>
      </c>
      <c r="M425" s="135"/>
      <c r="N425" s="134" t="s">
        <v>453</v>
      </c>
      <c r="O425" s="143"/>
      <c r="P425" s="144"/>
      <c r="Q425" s="142"/>
      <c r="R425" s="134" t="s">
        <v>454</v>
      </c>
      <c r="S425" s="142"/>
      <c r="T425" s="134" t="s">
        <v>455</v>
      </c>
      <c r="U425" s="141"/>
      <c r="V425" s="134" t="s">
        <v>456</v>
      </c>
      <c r="W425" s="141"/>
      <c r="X425" s="27"/>
      <c r="Y425" s="27"/>
      <c r="Z425" s="27"/>
      <c r="AA425" s="27"/>
      <c r="AB425" s="27"/>
      <c r="AC425" s="27"/>
      <c r="AD425" s="27"/>
      <c r="AE425" s="27"/>
      <c r="AF425" s="27"/>
      <c r="AG425" s="27"/>
      <c r="AH425" s="27"/>
      <c r="AI425" s="27"/>
      <c r="AJ425" s="27"/>
      <c r="AK425" s="27"/>
      <c r="AL425" s="27"/>
      <c r="AM425" s="27"/>
      <c r="AN425" s="27"/>
      <c r="AO425" s="27"/>
      <c r="AP425" s="27"/>
      <c r="AQ425" s="27"/>
      <c r="AR425" s="27"/>
      <c r="AS425" s="27"/>
      <c r="AT425" s="27"/>
      <c r="AU425" s="27"/>
      <c r="AV425" s="27"/>
      <c r="AW425" s="27"/>
      <c r="AX425" s="27"/>
      <c r="AY425" s="27"/>
      <c r="AZ425" s="27"/>
      <c r="BA425" s="27"/>
      <c r="BB425" s="27"/>
      <c r="BC425" s="27"/>
      <c r="BD425" s="27"/>
      <c r="BE425" s="27"/>
      <c r="BF425" s="27"/>
      <c r="BG425" s="27"/>
      <c r="BH425" s="27"/>
      <c r="BI425" s="27"/>
      <c r="BJ425" s="27"/>
      <c r="BK425" s="27"/>
      <c r="BL425" s="27"/>
      <c r="BM425" s="27"/>
      <c r="BN425" s="27"/>
      <c r="BO425" s="27"/>
      <c r="BP425" s="27"/>
      <c r="BQ425" s="27"/>
      <c r="BR425" s="27"/>
      <c r="BS425" s="27"/>
      <c r="BT425" s="27"/>
      <c r="BU425" s="27"/>
      <c r="BV425" s="27"/>
      <c r="BW425" s="27"/>
      <c r="BX425" s="27"/>
      <c r="BY425" s="27"/>
      <c r="BZ425" s="27"/>
      <c r="CA425" s="27"/>
      <c r="CB425" s="27"/>
      <c r="CC425" s="27"/>
      <c r="CD425" s="27"/>
      <c r="CE425" s="27"/>
      <c r="CF425" s="27"/>
      <c r="CG425" s="27"/>
      <c r="CH425" s="27"/>
      <c r="CI425" s="27"/>
      <c r="CJ425" s="27"/>
      <c r="CK425" s="27"/>
      <c r="CL425" s="27"/>
      <c r="CM425" s="27"/>
      <c r="CN425" s="27"/>
      <c r="CO425" s="27"/>
      <c r="CP425" s="27"/>
      <c r="CQ425" s="27"/>
      <c r="CR425" s="27"/>
      <c r="CS425" s="27"/>
      <c r="CT425" s="27"/>
      <c r="CU425" s="27"/>
      <c r="CV425" s="27"/>
      <c r="CW425" s="27"/>
      <c r="CX425" s="27"/>
      <c r="CY425" s="27"/>
      <c r="CZ425" s="27"/>
      <c r="DA425" s="27"/>
      <c r="DB425" s="27"/>
      <c r="DC425" s="27"/>
      <c r="DD425" s="27"/>
      <c r="DE425" s="27"/>
      <c r="DF425" s="27"/>
      <c r="DG425" s="27"/>
      <c r="DH425" s="27"/>
      <c r="DI425" s="27"/>
      <c r="DJ425" s="27"/>
      <c r="DK425" s="27"/>
      <c r="DL425" s="27"/>
      <c r="DM425" s="27"/>
      <c r="DN425" s="27"/>
      <c r="DO425" s="27"/>
      <c r="DP425" s="27"/>
      <c r="DQ425" s="27"/>
      <c r="DR425" s="27"/>
      <c r="DS425" s="27"/>
      <c r="DT425" s="27"/>
      <c r="DU425" s="27"/>
      <c r="DV425" s="27"/>
      <c r="DW425" s="27"/>
      <c r="DX425" s="27"/>
      <c r="DY425" s="27"/>
      <c r="DZ425" s="27"/>
      <c r="EA425" s="27"/>
      <c r="EB425" s="27"/>
      <c r="EC425" s="27"/>
      <c r="ED425" s="27"/>
      <c r="EE425" s="27"/>
      <c r="EF425" s="27"/>
      <c r="EG425" s="27"/>
      <c r="EH425" s="27"/>
      <c r="EI425" s="27"/>
      <c r="EJ425" s="27"/>
      <c r="EK425" s="27"/>
      <c r="EL425" s="27"/>
      <c r="EM425" s="27"/>
      <c r="EN425" s="27"/>
      <c r="EO425" s="27"/>
      <c r="EP425" s="27"/>
      <c r="EQ425" s="27"/>
      <c r="ER425" s="27"/>
      <c r="ES425" s="27"/>
      <c r="ET425" s="27"/>
      <c r="EU425" s="27"/>
      <c r="EV425" s="27"/>
      <c r="EW425" s="27"/>
      <c r="EX425" s="27"/>
      <c r="EY425" s="27"/>
      <c r="EZ425" s="27"/>
      <c r="FA425" s="27"/>
      <c r="FB425" s="27"/>
      <c r="FC425" s="27"/>
      <c r="FD425" s="27"/>
      <c r="FE425" s="27"/>
      <c r="FF425" s="27"/>
      <c r="FG425" s="27"/>
      <c r="FH425" s="27"/>
      <c r="FI425" s="27"/>
      <c r="FJ425" s="27"/>
      <c r="FK425" s="27"/>
      <c r="FL425" s="27"/>
      <c r="FM425" s="27"/>
      <c r="FN425" s="27"/>
      <c r="FO425" s="27"/>
      <c r="FP425" s="27"/>
      <c r="FQ425" s="27"/>
      <c r="FR425" s="27"/>
      <c r="FS425" s="27"/>
      <c r="FT425" s="27"/>
      <c r="FU425" s="27"/>
      <c r="FV425" s="27"/>
      <c r="FW425" s="27"/>
      <c r="FX425" s="27"/>
      <c r="FY425" s="27"/>
      <c r="FZ425" s="27"/>
      <c r="GA425" s="27"/>
      <c r="GB425" s="27"/>
      <c r="GC425" s="27"/>
      <c r="GD425" s="27"/>
      <c r="GE425" s="27"/>
      <c r="GF425" s="27"/>
      <c r="GG425" s="27"/>
      <c r="GH425" s="27"/>
      <c r="GI425" s="27"/>
      <c r="GJ425" s="27"/>
      <c r="GK425" s="27"/>
      <c r="GL425" s="27"/>
      <c r="GM425" s="27"/>
      <c r="GN425" s="27"/>
      <c r="GO425" s="27"/>
      <c r="GP425" s="27"/>
      <c r="GQ425" s="27"/>
      <c r="GR425" s="27"/>
      <c r="GS425" s="27"/>
      <c r="GT425" s="27"/>
      <c r="GU425" s="27"/>
      <c r="GV425" s="27"/>
      <c r="GW425" s="27"/>
      <c r="GX425" s="27"/>
      <c r="GY425" s="27"/>
      <c r="GZ425" s="27"/>
      <c r="HA425" s="27"/>
      <c r="HB425" s="27"/>
      <c r="HC425" s="27"/>
      <c r="HD425" s="27"/>
      <c r="HE425" s="27"/>
      <c r="HF425" s="27"/>
      <c r="HG425" s="27"/>
      <c r="HH425" s="27"/>
      <c r="HI425" s="27"/>
      <c r="HJ425" s="27"/>
      <c r="HK425" s="27"/>
      <c r="HL425" s="27"/>
      <c r="HM425" s="27"/>
      <c r="HN425" s="27"/>
      <c r="HO425" s="27"/>
      <c r="HP425" s="27"/>
      <c r="HQ425" s="27"/>
      <c r="HR425" s="27"/>
      <c r="HS425" s="27"/>
      <c r="HT425" s="27"/>
      <c r="HU425" s="27"/>
      <c r="HV425" s="27"/>
      <c r="HW425" s="27"/>
      <c r="HX425" s="27"/>
      <c r="HY425" s="27"/>
      <c r="HZ425" s="27"/>
      <c r="IA425" s="27"/>
      <c r="IB425" s="27"/>
      <c r="IC425" s="27"/>
      <c r="ID425" s="27"/>
      <c r="IE425" s="27"/>
      <c r="IF425" s="27"/>
      <c r="IG425" s="27"/>
      <c r="IH425" s="27"/>
      <c r="II425" s="27"/>
      <c r="IJ425" s="27"/>
      <c r="IK425" s="27"/>
      <c r="IL425" s="27"/>
      <c r="IM425" s="27"/>
      <c r="IN425" s="27"/>
      <c r="IO425" s="27"/>
      <c r="IP425" s="27"/>
      <c r="IQ425" s="27"/>
    </row>
    <row r="426" spans="1:251" s="32" customFormat="1" ht="25.5" customHeight="1" x14ac:dyDescent="0.2">
      <c r="A426" s="139"/>
      <c r="B426" s="29" t="s">
        <v>303</v>
      </c>
      <c r="C426" s="29" t="s">
        <v>304</v>
      </c>
      <c r="D426" s="30" t="s">
        <v>387</v>
      </c>
      <c r="E426" s="31" t="s">
        <v>293</v>
      </c>
      <c r="F426" s="30" t="s">
        <v>388</v>
      </c>
      <c r="G426" s="31" t="s">
        <v>293</v>
      </c>
      <c r="H426" s="30" t="s">
        <v>387</v>
      </c>
      <c r="I426" s="31" t="s">
        <v>293</v>
      </c>
      <c r="J426" s="30" t="s">
        <v>389</v>
      </c>
      <c r="K426" s="31" t="s">
        <v>293</v>
      </c>
      <c r="L426" s="30" t="s">
        <v>389</v>
      </c>
      <c r="M426" s="31" t="s">
        <v>293</v>
      </c>
      <c r="N426" s="30" t="s">
        <v>387</v>
      </c>
      <c r="O426" s="31" t="s">
        <v>293</v>
      </c>
      <c r="P426" s="30" t="s">
        <v>389</v>
      </c>
      <c r="Q426" s="31" t="s">
        <v>293</v>
      </c>
      <c r="R426" s="30" t="s">
        <v>388</v>
      </c>
      <c r="S426" s="31" t="s">
        <v>293</v>
      </c>
      <c r="T426" s="30" t="s">
        <v>388</v>
      </c>
      <c r="U426" s="31" t="s">
        <v>293</v>
      </c>
      <c r="V426" s="30" t="s">
        <v>390</v>
      </c>
      <c r="W426" s="31" t="s">
        <v>293</v>
      </c>
    </row>
    <row r="427" spans="1:251" ht="18" x14ac:dyDescent="0.25">
      <c r="A427" s="33" t="s">
        <v>496</v>
      </c>
      <c r="B427" s="33"/>
      <c r="C427" s="34"/>
      <c r="D427" s="34"/>
      <c r="E427" s="35"/>
      <c r="F427" s="34"/>
      <c r="G427" s="35"/>
      <c r="H427" s="34"/>
      <c r="I427" s="35"/>
      <c r="J427" s="34"/>
      <c r="K427" s="35"/>
      <c r="L427" s="34"/>
      <c r="M427" s="35"/>
      <c r="N427" s="34"/>
      <c r="O427" s="35"/>
      <c r="P427" s="34"/>
      <c r="Q427" s="35"/>
      <c r="R427" s="34"/>
      <c r="S427" s="35"/>
      <c r="T427" s="34"/>
      <c r="U427" s="35"/>
      <c r="V427" s="34"/>
      <c r="W427" s="35"/>
    </row>
    <row r="428" spans="1:251" x14ac:dyDescent="0.2">
      <c r="A428" s="34" t="s">
        <v>268</v>
      </c>
      <c r="B428" s="37">
        <v>139</v>
      </c>
      <c r="C428" s="46">
        <v>139</v>
      </c>
      <c r="D428" s="38">
        <v>128</v>
      </c>
      <c r="E428" s="39">
        <v>92.086330935251794</v>
      </c>
      <c r="F428" s="38">
        <v>126</v>
      </c>
      <c r="G428" s="39">
        <v>90.647482014388487</v>
      </c>
      <c r="H428" s="38">
        <v>125</v>
      </c>
      <c r="I428" s="39">
        <v>89.928057553956833</v>
      </c>
      <c r="J428" s="38">
        <v>128</v>
      </c>
      <c r="K428" s="39">
        <v>92.086330935251794</v>
      </c>
      <c r="L428" s="38">
        <v>126</v>
      </c>
      <c r="M428" s="39">
        <v>90.647482014388487</v>
      </c>
      <c r="N428" s="38">
        <v>128</v>
      </c>
      <c r="O428" s="39">
        <v>92.086330935251794</v>
      </c>
      <c r="P428" s="38">
        <v>127</v>
      </c>
      <c r="Q428" s="39">
        <v>91.366906474820141</v>
      </c>
      <c r="R428" s="38">
        <v>126</v>
      </c>
      <c r="S428" s="39">
        <v>90.647482014388487</v>
      </c>
      <c r="T428" s="38">
        <v>126</v>
      </c>
      <c r="U428" s="39">
        <v>90.647482014388487</v>
      </c>
      <c r="V428" s="38">
        <v>124</v>
      </c>
      <c r="W428" s="39">
        <v>89.208633093525179</v>
      </c>
    </row>
    <row r="429" spans="1:251" x14ac:dyDescent="0.2">
      <c r="A429" s="34" t="s">
        <v>368</v>
      </c>
      <c r="B429" s="37">
        <v>341</v>
      </c>
      <c r="C429" s="46">
        <v>341</v>
      </c>
      <c r="D429" s="38">
        <v>324</v>
      </c>
      <c r="E429" s="39">
        <v>95.014662756598241</v>
      </c>
      <c r="F429" s="38">
        <v>316</v>
      </c>
      <c r="G429" s="39">
        <v>92.668621700879768</v>
      </c>
      <c r="H429" s="38">
        <v>321</v>
      </c>
      <c r="I429" s="39">
        <v>94.134897360703818</v>
      </c>
      <c r="J429" s="38">
        <v>319</v>
      </c>
      <c r="K429" s="39">
        <v>93.548387096774192</v>
      </c>
      <c r="L429" s="38">
        <v>316</v>
      </c>
      <c r="M429" s="39">
        <v>92.668621700879768</v>
      </c>
      <c r="N429" s="38">
        <v>324</v>
      </c>
      <c r="O429" s="39">
        <v>95.014662756598241</v>
      </c>
      <c r="P429" s="38">
        <v>317</v>
      </c>
      <c r="Q429" s="39">
        <v>92.961876832844581</v>
      </c>
      <c r="R429" s="38">
        <v>322</v>
      </c>
      <c r="S429" s="39">
        <v>94.428152492668616</v>
      </c>
      <c r="T429" s="38">
        <v>323</v>
      </c>
      <c r="U429" s="39">
        <v>94.721407624633429</v>
      </c>
      <c r="V429" s="38">
        <v>314</v>
      </c>
      <c r="W429" s="39">
        <v>92.082111436950143</v>
      </c>
    </row>
    <row r="430" spans="1:251" x14ac:dyDescent="0.2">
      <c r="A430" s="34" t="s">
        <v>271</v>
      </c>
      <c r="B430" s="37">
        <v>208</v>
      </c>
      <c r="C430" s="46">
        <v>208</v>
      </c>
      <c r="D430" s="38">
        <v>197</v>
      </c>
      <c r="E430" s="39">
        <v>94.711538461538467</v>
      </c>
      <c r="F430" s="38">
        <v>193</v>
      </c>
      <c r="G430" s="39">
        <v>92.788461538461533</v>
      </c>
      <c r="H430" s="38">
        <v>194</v>
      </c>
      <c r="I430" s="39">
        <v>93.269230769230774</v>
      </c>
      <c r="J430" s="38">
        <v>196</v>
      </c>
      <c r="K430" s="39">
        <v>94.230769230769226</v>
      </c>
      <c r="L430" s="38">
        <v>193</v>
      </c>
      <c r="M430" s="39">
        <v>92.788461538461533</v>
      </c>
      <c r="N430" s="38">
        <v>197</v>
      </c>
      <c r="O430" s="39">
        <v>94.711538461538467</v>
      </c>
      <c r="P430" s="38">
        <v>196</v>
      </c>
      <c r="Q430" s="39">
        <v>94.230769230769226</v>
      </c>
      <c r="R430" s="38">
        <v>194</v>
      </c>
      <c r="S430" s="39">
        <v>93.269230769230774</v>
      </c>
      <c r="T430" s="38">
        <v>195</v>
      </c>
      <c r="U430" s="39">
        <v>93.75</v>
      </c>
      <c r="V430" s="38">
        <v>189</v>
      </c>
      <c r="W430" s="39">
        <v>90.865384615384613</v>
      </c>
    </row>
    <row r="431" spans="1:251" x14ac:dyDescent="0.2">
      <c r="A431" s="34" t="s">
        <v>332</v>
      </c>
      <c r="B431" s="37">
        <v>231</v>
      </c>
      <c r="C431" s="46">
        <v>231</v>
      </c>
      <c r="D431" s="38">
        <v>220</v>
      </c>
      <c r="E431" s="39">
        <v>95.238095238095241</v>
      </c>
      <c r="F431" s="38">
        <v>217</v>
      </c>
      <c r="G431" s="39">
        <v>93.939393939393938</v>
      </c>
      <c r="H431" s="38">
        <v>217</v>
      </c>
      <c r="I431" s="39">
        <v>93.939393939393938</v>
      </c>
      <c r="J431" s="38">
        <v>219</v>
      </c>
      <c r="K431" s="39">
        <v>94.805194805194802</v>
      </c>
      <c r="L431" s="38">
        <v>217</v>
      </c>
      <c r="M431" s="39">
        <v>93.939393939393938</v>
      </c>
      <c r="N431" s="38">
        <v>223</v>
      </c>
      <c r="O431" s="39">
        <v>96.53679653679653</v>
      </c>
      <c r="P431" s="38">
        <v>216</v>
      </c>
      <c r="Q431" s="39">
        <v>93.506493506493513</v>
      </c>
      <c r="R431" s="38">
        <v>218</v>
      </c>
      <c r="S431" s="39">
        <v>94.372294372294377</v>
      </c>
      <c r="T431" s="38">
        <v>219</v>
      </c>
      <c r="U431" s="39">
        <v>94.805194805194802</v>
      </c>
      <c r="V431" s="38">
        <v>213</v>
      </c>
      <c r="W431" s="39">
        <v>92.20779220779221</v>
      </c>
    </row>
    <row r="432" spans="1:251" x14ac:dyDescent="0.2">
      <c r="A432" s="34" t="s">
        <v>274</v>
      </c>
      <c r="B432" s="37">
        <v>106</v>
      </c>
      <c r="C432" s="46">
        <v>106</v>
      </c>
      <c r="D432" s="38">
        <v>102</v>
      </c>
      <c r="E432" s="39">
        <v>96.226415094339629</v>
      </c>
      <c r="F432" s="38">
        <v>100</v>
      </c>
      <c r="G432" s="39">
        <v>94.339622641509436</v>
      </c>
      <c r="H432" s="38">
        <v>99</v>
      </c>
      <c r="I432" s="39">
        <v>93.396226415094333</v>
      </c>
      <c r="J432" s="38">
        <v>102</v>
      </c>
      <c r="K432" s="39">
        <v>96.226415094339629</v>
      </c>
      <c r="L432" s="38">
        <v>100</v>
      </c>
      <c r="M432" s="39">
        <v>94.339622641509436</v>
      </c>
      <c r="N432" s="38">
        <v>101</v>
      </c>
      <c r="O432" s="39">
        <v>95.283018867924525</v>
      </c>
      <c r="P432" s="38">
        <v>100</v>
      </c>
      <c r="Q432" s="39">
        <v>94.339622641509436</v>
      </c>
      <c r="R432" s="38">
        <v>103</v>
      </c>
      <c r="S432" s="39">
        <v>97.169811320754718</v>
      </c>
      <c r="T432" s="38">
        <v>102</v>
      </c>
      <c r="U432" s="39">
        <v>96.226415094339629</v>
      </c>
      <c r="V432" s="38">
        <v>98</v>
      </c>
      <c r="W432" s="39">
        <v>92.452830188679243</v>
      </c>
    </row>
    <row r="433" spans="1:23" x14ac:dyDescent="0.2">
      <c r="A433" s="34" t="s">
        <v>275</v>
      </c>
      <c r="B433" s="37">
        <v>701</v>
      </c>
      <c r="C433" s="46">
        <v>701</v>
      </c>
      <c r="D433" s="38">
        <v>596</v>
      </c>
      <c r="E433" s="39">
        <v>85.021398002853061</v>
      </c>
      <c r="F433" s="38">
        <v>564</v>
      </c>
      <c r="G433" s="39">
        <v>80.456490727532099</v>
      </c>
      <c r="H433" s="38">
        <v>588</v>
      </c>
      <c r="I433" s="39">
        <v>83.880171184022828</v>
      </c>
      <c r="J433" s="38">
        <v>573</v>
      </c>
      <c r="K433" s="39">
        <v>81.740370898716122</v>
      </c>
      <c r="L433" s="38">
        <v>566</v>
      </c>
      <c r="M433" s="39">
        <v>80.741797432239665</v>
      </c>
      <c r="N433" s="38">
        <v>599</v>
      </c>
      <c r="O433" s="39">
        <v>85.449358059914402</v>
      </c>
      <c r="P433" s="38">
        <v>563</v>
      </c>
      <c r="Q433" s="39">
        <v>80.313837375178323</v>
      </c>
      <c r="R433" s="38">
        <v>589</v>
      </c>
      <c r="S433" s="39">
        <v>84.022824536376604</v>
      </c>
      <c r="T433" s="38">
        <v>585</v>
      </c>
      <c r="U433" s="39">
        <v>83.452211126961487</v>
      </c>
      <c r="V433" s="38">
        <v>555</v>
      </c>
      <c r="W433" s="39">
        <v>79.172610556348076</v>
      </c>
    </row>
    <row r="434" spans="1:23" x14ac:dyDescent="0.2">
      <c r="A434" s="34" t="s">
        <v>277</v>
      </c>
      <c r="B434" s="37">
        <v>352</v>
      </c>
      <c r="C434" s="46">
        <v>352</v>
      </c>
      <c r="D434" s="38">
        <v>301</v>
      </c>
      <c r="E434" s="39">
        <v>85.51136363636364</v>
      </c>
      <c r="F434" s="38">
        <v>286</v>
      </c>
      <c r="G434" s="39">
        <v>81.25</v>
      </c>
      <c r="H434" s="38">
        <v>295</v>
      </c>
      <c r="I434" s="39">
        <v>83.806818181818187</v>
      </c>
      <c r="J434" s="38">
        <v>292</v>
      </c>
      <c r="K434" s="39">
        <v>82.954545454545453</v>
      </c>
      <c r="L434" s="38">
        <v>288</v>
      </c>
      <c r="M434" s="39">
        <v>81.818181818181813</v>
      </c>
      <c r="N434" s="38">
        <v>301</v>
      </c>
      <c r="O434" s="39">
        <v>85.51136363636364</v>
      </c>
      <c r="P434" s="38">
        <v>288</v>
      </c>
      <c r="Q434" s="39">
        <v>81.818181818181813</v>
      </c>
      <c r="R434" s="38">
        <v>298</v>
      </c>
      <c r="S434" s="39">
        <v>84.659090909090907</v>
      </c>
      <c r="T434" s="38">
        <v>295</v>
      </c>
      <c r="U434" s="39">
        <v>83.806818181818187</v>
      </c>
      <c r="V434" s="38">
        <v>275</v>
      </c>
      <c r="W434" s="39">
        <v>78.125</v>
      </c>
    </row>
    <row r="435" spans="1:23" x14ac:dyDescent="0.2">
      <c r="A435" s="34" t="s">
        <v>278</v>
      </c>
      <c r="B435" s="37">
        <v>285</v>
      </c>
      <c r="C435" s="46">
        <v>285</v>
      </c>
      <c r="D435" s="38">
        <v>250</v>
      </c>
      <c r="E435" s="39">
        <v>87.719298245614041</v>
      </c>
      <c r="F435" s="38">
        <v>242</v>
      </c>
      <c r="G435" s="39">
        <v>84.912280701754383</v>
      </c>
      <c r="H435" s="38">
        <v>246</v>
      </c>
      <c r="I435" s="39">
        <v>86.315789473684205</v>
      </c>
      <c r="J435" s="38">
        <v>244</v>
      </c>
      <c r="K435" s="39">
        <v>85.614035087719301</v>
      </c>
      <c r="L435" s="38">
        <v>243</v>
      </c>
      <c r="M435" s="39">
        <v>85.263157894736835</v>
      </c>
      <c r="N435" s="38">
        <v>246</v>
      </c>
      <c r="O435" s="39">
        <v>86.315789473684205</v>
      </c>
      <c r="P435" s="38">
        <v>240</v>
      </c>
      <c r="Q435" s="39">
        <v>84.21052631578948</v>
      </c>
      <c r="R435" s="38">
        <v>245</v>
      </c>
      <c r="S435" s="39">
        <v>85.964912280701753</v>
      </c>
      <c r="T435" s="38">
        <v>243</v>
      </c>
      <c r="U435" s="39">
        <v>85.263157894736835</v>
      </c>
      <c r="V435" s="38">
        <v>235</v>
      </c>
      <c r="W435" s="39">
        <v>82.456140350877192</v>
      </c>
    </row>
    <row r="436" spans="1:23" x14ac:dyDescent="0.2">
      <c r="A436" s="34" t="s">
        <v>279</v>
      </c>
      <c r="B436" s="37">
        <v>818</v>
      </c>
      <c r="C436" s="46">
        <v>818</v>
      </c>
      <c r="D436" s="38">
        <v>747</v>
      </c>
      <c r="E436" s="39">
        <v>91.320293398533011</v>
      </c>
      <c r="F436" s="38">
        <v>723</v>
      </c>
      <c r="G436" s="39">
        <v>88.386308068459655</v>
      </c>
      <c r="H436" s="38">
        <v>735</v>
      </c>
      <c r="I436" s="39">
        <v>89.853300733496326</v>
      </c>
      <c r="J436" s="38">
        <v>734</v>
      </c>
      <c r="K436" s="39">
        <v>89.731051344743278</v>
      </c>
      <c r="L436" s="38">
        <v>722</v>
      </c>
      <c r="M436" s="39">
        <v>88.264058679706608</v>
      </c>
      <c r="N436" s="38">
        <v>738</v>
      </c>
      <c r="O436" s="39">
        <v>90.220048899755497</v>
      </c>
      <c r="P436" s="38">
        <v>715</v>
      </c>
      <c r="Q436" s="39">
        <v>87.408312958435204</v>
      </c>
      <c r="R436" s="38">
        <v>738</v>
      </c>
      <c r="S436" s="39">
        <v>90.220048899755497</v>
      </c>
      <c r="T436" s="38">
        <v>736</v>
      </c>
      <c r="U436" s="39">
        <v>89.975550122249388</v>
      </c>
      <c r="V436" s="38">
        <v>699</v>
      </c>
      <c r="W436" s="39">
        <v>85.452322738386314</v>
      </c>
    </row>
    <row r="437" spans="1:23" x14ac:dyDescent="0.2">
      <c r="A437" s="34" t="s">
        <v>280</v>
      </c>
      <c r="B437" s="37">
        <v>150</v>
      </c>
      <c r="C437" s="46">
        <v>150</v>
      </c>
      <c r="D437" s="38">
        <v>141</v>
      </c>
      <c r="E437" s="39">
        <v>94</v>
      </c>
      <c r="F437" s="38">
        <v>139</v>
      </c>
      <c r="G437" s="39">
        <v>92.666666666666671</v>
      </c>
      <c r="H437" s="38">
        <v>139</v>
      </c>
      <c r="I437" s="39">
        <v>92.666666666666671</v>
      </c>
      <c r="J437" s="38">
        <v>141</v>
      </c>
      <c r="K437" s="39">
        <v>94</v>
      </c>
      <c r="L437" s="38">
        <v>140</v>
      </c>
      <c r="M437" s="39">
        <v>93.333333333333329</v>
      </c>
      <c r="N437" s="38">
        <v>141</v>
      </c>
      <c r="O437" s="39">
        <v>94</v>
      </c>
      <c r="P437" s="38">
        <v>140</v>
      </c>
      <c r="Q437" s="39">
        <v>93.333333333333329</v>
      </c>
      <c r="R437" s="38">
        <v>141</v>
      </c>
      <c r="S437" s="39">
        <v>94</v>
      </c>
      <c r="T437" s="38">
        <v>140</v>
      </c>
      <c r="U437" s="39">
        <v>93.333333333333329</v>
      </c>
      <c r="V437" s="38">
        <v>138</v>
      </c>
      <c r="W437" s="39">
        <v>92</v>
      </c>
    </row>
    <row r="438" spans="1:23" x14ac:dyDescent="0.2">
      <c r="A438" s="34" t="s">
        <v>284</v>
      </c>
      <c r="B438" s="37">
        <v>77</v>
      </c>
      <c r="C438" s="46">
        <v>77</v>
      </c>
      <c r="D438" s="38">
        <v>68</v>
      </c>
      <c r="E438" s="39">
        <v>88.311688311688314</v>
      </c>
      <c r="F438" s="38">
        <v>67</v>
      </c>
      <c r="G438" s="39">
        <v>87.012987012987011</v>
      </c>
      <c r="H438" s="38">
        <v>68</v>
      </c>
      <c r="I438" s="39">
        <v>88.311688311688314</v>
      </c>
      <c r="J438" s="38">
        <v>67</v>
      </c>
      <c r="K438" s="39">
        <v>87.012987012987011</v>
      </c>
      <c r="L438" s="38">
        <v>67</v>
      </c>
      <c r="M438" s="39">
        <v>87.012987012987011</v>
      </c>
      <c r="N438" s="38">
        <v>69</v>
      </c>
      <c r="O438" s="39">
        <v>89.610389610389603</v>
      </c>
      <c r="P438" s="38">
        <v>67</v>
      </c>
      <c r="Q438" s="39">
        <v>87.012987012987011</v>
      </c>
      <c r="R438" s="38">
        <v>67</v>
      </c>
      <c r="S438" s="39">
        <v>87.012987012987011</v>
      </c>
      <c r="T438" s="38">
        <v>67</v>
      </c>
      <c r="U438" s="39">
        <v>87.012987012987011</v>
      </c>
      <c r="V438" s="38">
        <v>65</v>
      </c>
      <c r="W438" s="39">
        <v>84.415584415584419</v>
      </c>
    </row>
    <row r="439" spans="1:23" x14ac:dyDescent="0.2">
      <c r="A439" s="34" t="s">
        <v>285</v>
      </c>
      <c r="B439" s="37">
        <v>730</v>
      </c>
      <c r="C439" s="46">
        <v>730</v>
      </c>
      <c r="D439" s="38">
        <v>655</v>
      </c>
      <c r="E439" s="39">
        <v>89.726027397260268</v>
      </c>
      <c r="F439" s="38">
        <v>633</v>
      </c>
      <c r="G439" s="39">
        <v>86.712328767123282</v>
      </c>
      <c r="H439" s="38">
        <v>649</v>
      </c>
      <c r="I439" s="39">
        <v>88.904109589041099</v>
      </c>
      <c r="J439" s="38">
        <v>641</v>
      </c>
      <c r="K439" s="39">
        <v>87.808219178082197</v>
      </c>
      <c r="L439" s="38">
        <v>637</v>
      </c>
      <c r="M439" s="39">
        <v>87.260273972602747</v>
      </c>
      <c r="N439" s="38">
        <v>655</v>
      </c>
      <c r="O439" s="39">
        <v>89.726027397260268</v>
      </c>
      <c r="P439" s="38">
        <v>632</v>
      </c>
      <c r="Q439" s="39">
        <v>86.575342465753423</v>
      </c>
      <c r="R439" s="38">
        <v>646</v>
      </c>
      <c r="S439" s="39">
        <v>88.493150684931507</v>
      </c>
      <c r="T439" s="38">
        <v>636</v>
      </c>
      <c r="U439" s="39">
        <v>87.123287671232873</v>
      </c>
      <c r="V439" s="38">
        <v>616</v>
      </c>
      <c r="W439" s="39">
        <v>84.38356164383562</v>
      </c>
    </row>
    <row r="440" spans="1:23" x14ac:dyDescent="0.2">
      <c r="A440" s="34" t="s">
        <v>286</v>
      </c>
      <c r="B440" s="37">
        <v>166</v>
      </c>
      <c r="C440" s="46">
        <v>166</v>
      </c>
      <c r="D440" s="38">
        <v>150</v>
      </c>
      <c r="E440" s="39">
        <v>90.361445783132524</v>
      </c>
      <c r="F440" s="38">
        <v>146</v>
      </c>
      <c r="G440" s="39">
        <v>87.951807228915669</v>
      </c>
      <c r="H440" s="38">
        <v>148</v>
      </c>
      <c r="I440" s="39">
        <v>89.156626506024097</v>
      </c>
      <c r="J440" s="38">
        <v>146</v>
      </c>
      <c r="K440" s="39">
        <v>87.951807228915669</v>
      </c>
      <c r="L440" s="38">
        <v>146</v>
      </c>
      <c r="M440" s="39">
        <v>87.951807228915669</v>
      </c>
      <c r="N440" s="38">
        <v>148</v>
      </c>
      <c r="O440" s="39">
        <v>89.156626506024097</v>
      </c>
      <c r="P440" s="38">
        <v>142</v>
      </c>
      <c r="Q440" s="39">
        <v>85.5421686746988</v>
      </c>
      <c r="R440" s="38">
        <v>146</v>
      </c>
      <c r="S440" s="39">
        <v>87.951807228915669</v>
      </c>
      <c r="T440" s="38">
        <v>146</v>
      </c>
      <c r="U440" s="39">
        <v>87.951807228915669</v>
      </c>
      <c r="V440" s="38">
        <v>141</v>
      </c>
      <c r="W440" s="39">
        <v>84.939759036144579</v>
      </c>
    </row>
    <row r="441" spans="1:23" x14ac:dyDescent="0.2">
      <c r="A441" s="34" t="s">
        <v>287</v>
      </c>
      <c r="B441" s="37">
        <v>48</v>
      </c>
      <c r="C441" s="46">
        <v>48</v>
      </c>
      <c r="D441" s="38">
        <v>36</v>
      </c>
      <c r="E441" s="39">
        <v>75</v>
      </c>
      <c r="F441" s="38">
        <v>36</v>
      </c>
      <c r="G441" s="39">
        <v>75</v>
      </c>
      <c r="H441" s="38">
        <v>35</v>
      </c>
      <c r="I441" s="39">
        <v>72.916666666666671</v>
      </c>
      <c r="J441" s="38">
        <v>36</v>
      </c>
      <c r="K441" s="39">
        <v>75</v>
      </c>
      <c r="L441" s="38">
        <v>36</v>
      </c>
      <c r="M441" s="39">
        <v>75</v>
      </c>
      <c r="N441" s="38">
        <v>40</v>
      </c>
      <c r="O441" s="39">
        <v>83.333333333333329</v>
      </c>
      <c r="P441" s="38">
        <v>36</v>
      </c>
      <c r="Q441" s="39">
        <v>75</v>
      </c>
      <c r="R441" s="38">
        <v>37</v>
      </c>
      <c r="S441" s="39">
        <v>77.083333333333329</v>
      </c>
      <c r="T441" s="38">
        <v>38</v>
      </c>
      <c r="U441" s="39">
        <v>79.166666666666671</v>
      </c>
      <c r="V441" s="38">
        <v>36</v>
      </c>
      <c r="W441" s="39">
        <v>75</v>
      </c>
    </row>
    <row r="442" spans="1:23" x14ac:dyDescent="0.2">
      <c r="A442" s="34" t="s">
        <v>288</v>
      </c>
      <c r="B442" s="37">
        <v>100</v>
      </c>
      <c r="C442" s="46">
        <v>100</v>
      </c>
      <c r="D442" s="38">
        <v>90</v>
      </c>
      <c r="E442" s="39">
        <v>90</v>
      </c>
      <c r="F442" s="38">
        <v>90</v>
      </c>
      <c r="G442" s="39">
        <v>90</v>
      </c>
      <c r="H442" s="38">
        <v>90</v>
      </c>
      <c r="I442" s="39">
        <v>90</v>
      </c>
      <c r="J442" s="38">
        <v>90</v>
      </c>
      <c r="K442" s="39">
        <v>90</v>
      </c>
      <c r="L442" s="38">
        <v>90</v>
      </c>
      <c r="M442" s="39">
        <v>90</v>
      </c>
      <c r="N442" s="38">
        <v>91</v>
      </c>
      <c r="O442" s="39">
        <v>91</v>
      </c>
      <c r="P442" s="38">
        <v>91</v>
      </c>
      <c r="Q442" s="39">
        <v>91</v>
      </c>
      <c r="R442" s="38">
        <v>90</v>
      </c>
      <c r="S442" s="39">
        <v>90</v>
      </c>
      <c r="T442" s="38">
        <v>89</v>
      </c>
      <c r="U442" s="39">
        <v>89</v>
      </c>
      <c r="V442" s="38">
        <v>89</v>
      </c>
      <c r="W442" s="39">
        <v>89</v>
      </c>
    </row>
    <row r="443" spans="1:23" x14ac:dyDescent="0.2">
      <c r="A443" s="34" t="s">
        <v>291</v>
      </c>
      <c r="B443" s="37">
        <v>107</v>
      </c>
      <c r="C443" s="46">
        <v>107</v>
      </c>
      <c r="D443" s="38">
        <v>102</v>
      </c>
      <c r="E443" s="39">
        <v>95.327102803738313</v>
      </c>
      <c r="F443" s="38">
        <v>98</v>
      </c>
      <c r="G443" s="39">
        <v>91.588785046728972</v>
      </c>
      <c r="H443" s="38">
        <v>101</v>
      </c>
      <c r="I443" s="39">
        <v>94.392523364485982</v>
      </c>
      <c r="J443" s="38">
        <v>99</v>
      </c>
      <c r="K443" s="39">
        <v>92.523364485981304</v>
      </c>
      <c r="L443" s="38">
        <v>98</v>
      </c>
      <c r="M443" s="39">
        <v>91.588785046728972</v>
      </c>
      <c r="N443" s="38">
        <v>100</v>
      </c>
      <c r="O443" s="39">
        <v>93.45794392523365</v>
      </c>
      <c r="P443" s="38">
        <v>97</v>
      </c>
      <c r="Q443" s="39">
        <v>90.654205607476641</v>
      </c>
      <c r="R443" s="38">
        <v>101</v>
      </c>
      <c r="S443" s="39">
        <v>94.392523364485982</v>
      </c>
      <c r="T443" s="38">
        <v>100</v>
      </c>
      <c r="U443" s="39">
        <v>93.45794392523365</v>
      </c>
      <c r="V443" s="38">
        <v>96</v>
      </c>
      <c r="W443" s="39">
        <v>89.719626168224295</v>
      </c>
    </row>
    <row r="444" spans="1:23" ht="13.5" thickBot="1" x14ac:dyDescent="0.25">
      <c r="A444" s="40" t="s">
        <v>295</v>
      </c>
      <c r="B444" s="41">
        <f>SUM(B428:B443)</f>
        <v>4559</v>
      </c>
      <c r="C444" s="41">
        <f>SUM(C428:C443)</f>
        <v>4559</v>
      </c>
      <c r="D444" s="41">
        <f>SUM(D428:D443)</f>
        <v>4107</v>
      </c>
      <c r="E444" s="42">
        <f>(D444/B444)*100</f>
        <v>90.085545075674489</v>
      </c>
      <c r="F444" s="41">
        <f>SUM(F428:F443)</f>
        <v>3976</v>
      </c>
      <c r="G444" s="42">
        <f>(F444/C444)*100</f>
        <v>87.212107918403163</v>
      </c>
      <c r="H444" s="41">
        <f>SUM(H428:H443)</f>
        <v>4050</v>
      </c>
      <c r="I444" s="42">
        <f>(H444/B444)*100</f>
        <v>88.835270892739644</v>
      </c>
      <c r="J444" s="41">
        <f>SUM(J428:J443)</f>
        <v>4027</v>
      </c>
      <c r="K444" s="42">
        <f>(J444/C444)*100</f>
        <v>88.330774292608027</v>
      </c>
      <c r="L444" s="41">
        <f>SUM(L428:L443)</f>
        <v>3985</v>
      </c>
      <c r="M444" s="42">
        <f>(L444/C444)*100</f>
        <v>87.409519631498128</v>
      </c>
      <c r="N444" s="41">
        <f>SUM(N428:N443)</f>
        <v>4101</v>
      </c>
      <c r="O444" s="42">
        <f>(N444/B444)*100</f>
        <v>89.953937266944507</v>
      </c>
      <c r="P444" s="41">
        <f>SUM(P428:P443)</f>
        <v>3967</v>
      </c>
      <c r="Q444" s="42">
        <f>(P444/C444)*100</f>
        <v>87.014696205308184</v>
      </c>
      <c r="R444" s="41">
        <f>SUM(R428:R443)</f>
        <v>4061</v>
      </c>
      <c r="S444" s="42">
        <f>(R444/C444)*100</f>
        <v>89.076551875411269</v>
      </c>
      <c r="T444" s="41">
        <f>SUM(T428:T443)</f>
        <v>4040</v>
      </c>
      <c r="U444" s="42">
        <f>(T444/C444)*100</f>
        <v>88.615924544856327</v>
      </c>
      <c r="V444" s="41">
        <f>SUM(V428:V443)</f>
        <v>3883</v>
      </c>
      <c r="W444" s="42">
        <f>(V444/C444)*100</f>
        <v>85.172186883088401</v>
      </c>
    </row>
    <row r="445" spans="1:23" ht="13.5" thickTop="1" x14ac:dyDescent="0.2"/>
    <row r="446" spans="1:23" ht="13.5" thickBot="1" x14ac:dyDescent="0.25">
      <c r="A446" s="40" t="s">
        <v>313</v>
      </c>
      <c r="B446" s="41">
        <f>SUM(B17+B38+B54+B69+B87+B97+B123+B142+B161+B191+B211+B224+B234+B244+B255+B268+B290+B307+B321+B338+B358+B381+B406+B424+B444)</f>
        <v>165835</v>
      </c>
      <c r="C446" s="41">
        <f>SUM(C17+C38+C54+C69+C87+C97+C123+C142+C161+C191+C211+C224+C234+C244+C255+C268+C290+C307+C321+C338+C358+C381+C406+C424+C444)</f>
        <v>165835</v>
      </c>
      <c r="D446" s="41">
        <f>SUM(D17+D38+D54+D69+D87+D97+D123+D142+D161+D191+D211+D224+D234+D244+D255+D268+D290+D307+D321+D338+D358+D381+D406+D424+D444)</f>
        <v>148525</v>
      </c>
      <c r="E446" s="42">
        <f>(D446/B446)*100</f>
        <v>89.561913950613558</v>
      </c>
      <c r="F446" s="41">
        <f>SUM(F17+F38+F54+F69+F87+F97+F123+F142+F161+F191+F211+F224+F234+F244+F255+F268+F290+F307+F321+F338+F358+F381+F406+F424+F444)</f>
        <v>144978</v>
      </c>
      <c r="G446" s="42">
        <f>(F446/C446)*100</f>
        <v>87.42304097446258</v>
      </c>
      <c r="H446" s="41">
        <f>SUM(H17+H38+H54+H69+H87+H97+H123+H142+H161+H191+H211+H224+H234+H244+H255+H268+H290+H307+H321+H338+H358+H381+H406+H424+H444)</f>
        <v>146613</v>
      </c>
      <c r="I446" s="42">
        <f>(H446/B446)*100</f>
        <v>88.408960713962671</v>
      </c>
      <c r="J446" s="41">
        <f>SUM(J17+J38+J54+J69+J87+J97+J123+J142+J161+J191+J211+J224+J234+J244+J255+J268+J290+J307+J321+J338+J358+J381+J406+J424+J444)</f>
        <v>146244</v>
      </c>
      <c r="K446" s="42">
        <f>(J446/C446)*100</f>
        <v>88.186450387433297</v>
      </c>
      <c r="L446" s="41">
        <f>SUM(L17+L38+L54+L69+L87+L97+L123+L142+L161+L191+L211+L224+L234+L244+L255+L268+L290+L307+L321+L338+L358+L381+L406+L424+L444)</f>
        <v>145081</v>
      </c>
      <c r="M446" s="42">
        <f>(L446/C446)*100</f>
        <v>87.485150903006001</v>
      </c>
      <c r="N446" s="41">
        <f>SUM(N17+N38+N54+N69+N87+N97+N123+N142+N161+N191+N211+N224+N234+N244+N255+N268+N290+N307+N321+N338+N358+N381+N406+N424+N444)</f>
        <v>147177</v>
      </c>
      <c r="O446" s="42">
        <f>(N446/B446)*100</f>
        <v>88.749057798414086</v>
      </c>
      <c r="P446" s="41">
        <f>SUM(P17+P38+P54+P69+P87+P97+P123+P142+P161+P191+P211+P224+P234+P244+P255+P268+P290+P307+P321+P338+P358+P381+P406+P424+P444)</f>
        <v>143838</v>
      </c>
      <c r="Q446" s="42">
        <f>(P446/C446)*100</f>
        <v>86.735610697379926</v>
      </c>
      <c r="R446" s="41">
        <f>SUM(R17+R38+R54+R69+R87+R97+R123+R142+R161+R191+R211+R224+R234+R244+R255+R268+R290+R307+R321+R338+R358+R381+R406+R424+R444)</f>
        <v>145734</v>
      </c>
      <c r="S446" s="42">
        <f>(R446/C446)*100</f>
        <v>87.878915789791051</v>
      </c>
      <c r="T446" s="41">
        <f>SUM(T17+T38+T54+T69+T87+T97+T123+T142+T161+T191+T211+T224+T234+T244+T255+T268+T290+T307+T321+T338+T358+T381+T406+T424+T444)</f>
        <v>145373</v>
      </c>
      <c r="U446" s="42">
        <f>(T446/C446)*100</f>
        <v>87.661229535381551</v>
      </c>
      <c r="V446" s="41">
        <f>SUM(V17+V38+V54+V69+V87+V97+V123+V142+V161+V191+V211+V224+V234+V244+V255+V268+V290+V307+V321+V338+V358+V381+V406+V424+V444)</f>
        <v>140921</v>
      </c>
      <c r="W446" s="42">
        <f>(V446/C446)*100</f>
        <v>84.976633400669343</v>
      </c>
    </row>
    <row r="447" spans="1:23" ht="13.5" thickTop="1" x14ac:dyDescent="0.2"/>
    <row r="448" spans="1:23" ht="15" x14ac:dyDescent="0.2">
      <c r="A448" s="91" t="s">
        <v>373</v>
      </c>
    </row>
  </sheetData>
  <mergeCells count="225">
    <mergeCell ref="R4:S4"/>
    <mergeCell ref="T4:U4"/>
    <mergeCell ref="V4:W4"/>
    <mergeCell ref="A18:A19"/>
    <mergeCell ref="B18:C18"/>
    <mergeCell ref="D18:G18"/>
    <mergeCell ref="H18:K18"/>
    <mergeCell ref="L18:M18"/>
    <mergeCell ref="N18:Q18"/>
    <mergeCell ref="R18:S18"/>
    <mergeCell ref="A4:A5"/>
    <mergeCell ref="B4:C4"/>
    <mergeCell ref="D4:G4"/>
    <mergeCell ref="H4:K4"/>
    <mergeCell ref="L4:M4"/>
    <mergeCell ref="N4:Q4"/>
    <mergeCell ref="T18:U18"/>
    <mergeCell ref="V18:W18"/>
    <mergeCell ref="A39:A40"/>
    <mergeCell ref="B39:C39"/>
    <mergeCell ref="D39:G39"/>
    <mergeCell ref="H39:K39"/>
    <mergeCell ref="L39:M39"/>
    <mergeCell ref="N39:Q39"/>
    <mergeCell ref="R39:S39"/>
    <mergeCell ref="T39:U39"/>
    <mergeCell ref="V39:W39"/>
    <mergeCell ref="A55:A56"/>
    <mergeCell ref="B55:C55"/>
    <mergeCell ref="D55:G55"/>
    <mergeCell ref="H55:K55"/>
    <mergeCell ref="L55:M55"/>
    <mergeCell ref="N55:Q55"/>
    <mergeCell ref="R55:S55"/>
    <mergeCell ref="T55:U55"/>
    <mergeCell ref="V55:W55"/>
    <mergeCell ref="R70:S70"/>
    <mergeCell ref="T70:U70"/>
    <mergeCell ref="V70:W70"/>
    <mergeCell ref="A88:A89"/>
    <mergeCell ref="B88:C88"/>
    <mergeCell ref="D88:G88"/>
    <mergeCell ref="H88:K88"/>
    <mergeCell ref="L88:M88"/>
    <mergeCell ref="N88:Q88"/>
    <mergeCell ref="R88:S88"/>
    <mergeCell ref="A70:A71"/>
    <mergeCell ref="B70:C70"/>
    <mergeCell ref="D70:G70"/>
    <mergeCell ref="H70:K70"/>
    <mergeCell ref="L70:M70"/>
    <mergeCell ref="N70:Q70"/>
    <mergeCell ref="T88:U88"/>
    <mergeCell ref="V88:W88"/>
    <mergeCell ref="A98:A99"/>
    <mergeCell ref="B98:C98"/>
    <mergeCell ref="D98:G98"/>
    <mergeCell ref="H98:K98"/>
    <mergeCell ref="L98:M98"/>
    <mergeCell ref="N98:Q98"/>
    <mergeCell ref="R98:S98"/>
    <mergeCell ref="T98:U98"/>
    <mergeCell ref="V98:W98"/>
    <mergeCell ref="A124:A125"/>
    <mergeCell ref="B124:C124"/>
    <mergeCell ref="D124:G124"/>
    <mergeCell ref="H124:K124"/>
    <mergeCell ref="L124:M124"/>
    <mergeCell ref="N124:Q124"/>
    <mergeCell ref="R124:S124"/>
    <mergeCell ref="T124:U124"/>
    <mergeCell ref="V124:W124"/>
    <mergeCell ref="R143:S143"/>
    <mergeCell ref="T143:U143"/>
    <mergeCell ref="V143:W143"/>
    <mergeCell ref="A162:A163"/>
    <mergeCell ref="B162:C162"/>
    <mergeCell ref="D162:G162"/>
    <mergeCell ref="H162:K162"/>
    <mergeCell ref="L162:M162"/>
    <mergeCell ref="N162:Q162"/>
    <mergeCell ref="R162:S162"/>
    <mergeCell ref="A143:A144"/>
    <mergeCell ref="B143:C143"/>
    <mergeCell ref="D143:G143"/>
    <mergeCell ref="H143:K143"/>
    <mergeCell ref="L143:M143"/>
    <mergeCell ref="N143:Q143"/>
    <mergeCell ref="T162:U162"/>
    <mergeCell ref="V162:W162"/>
    <mergeCell ref="A192:A193"/>
    <mergeCell ref="B192:C192"/>
    <mergeCell ref="D192:G192"/>
    <mergeCell ref="H192:K192"/>
    <mergeCell ref="L192:M192"/>
    <mergeCell ref="N192:Q192"/>
    <mergeCell ref="R192:S192"/>
    <mergeCell ref="T192:U192"/>
    <mergeCell ref="V192:W192"/>
    <mergeCell ref="A212:A213"/>
    <mergeCell ref="B212:C212"/>
    <mergeCell ref="D212:G212"/>
    <mergeCell ref="H212:K212"/>
    <mergeCell ref="L212:M212"/>
    <mergeCell ref="N212:Q212"/>
    <mergeCell ref="R212:S212"/>
    <mergeCell ref="T212:U212"/>
    <mergeCell ref="V212:W212"/>
    <mergeCell ref="R225:S225"/>
    <mergeCell ref="T225:U225"/>
    <mergeCell ref="V225:W225"/>
    <mergeCell ref="A235:A236"/>
    <mergeCell ref="B235:C235"/>
    <mergeCell ref="D235:G235"/>
    <mergeCell ref="H235:K235"/>
    <mergeCell ref="L235:M235"/>
    <mergeCell ref="N235:Q235"/>
    <mergeCell ref="R235:S235"/>
    <mergeCell ref="A225:A226"/>
    <mergeCell ref="B225:C225"/>
    <mergeCell ref="D225:G225"/>
    <mergeCell ref="H225:K225"/>
    <mergeCell ref="L225:M225"/>
    <mergeCell ref="N225:Q225"/>
    <mergeCell ref="T235:U235"/>
    <mergeCell ref="V235:W235"/>
    <mergeCell ref="A245:A246"/>
    <mergeCell ref="B245:C245"/>
    <mergeCell ref="D245:G245"/>
    <mergeCell ref="H245:K245"/>
    <mergeCell ref="L245:M245"/>
    <mergeCell ref="N245:Q245"/>
    <mergeCell ref="R245:S245"/>
    <mergeCell ref="T245:U245"/>
    <mergeCell ref="V245:W245"/>
    <mergeCell ref="A256:A257"/>
    <mergeCell ref="B256:C256"/>
    <mergeCell ref="D256:G256"/>
    <mergeCell ref="H256:K256"/>
    <mergeCell ref="L256:M256"/>
    <mergeCell ref="N256:Q256"/>
    <mergeCell ref="R256:S256"/>
    <mergeCell ref="T256:U256"/>
    <mergeCell ref="V256:W256"/>
    <mergeCell ref="R269:S269"/>
    <mergeCell ref="T269:U269"/>
    <mergeCell ref="V269:W269"/>
    <mergeCell ref="A291:A292"/>
    <mergeCell ref="B291:C291"/>
    <mergeCell ref="D291:G291"/>
    <mergeCell ref="H291:K291"/>
    <mergeCell ref="L291:M291"/>
    <mergeCell ref="N291:Q291"/>
    <mergeCell ref="R291:S291"/>
    <mergeCell ref="A269:A270"/>
    <mergeCell ref="B269:C269"/>
    <mergeCell ref="D269:G269"/>
    <mergeCell ref="H269:K269"/>
    <mergeCell ref="L269:M269"/>
    <mergeCell ref="N269:Q269"/>
    <mergeCell ref="T291:U291"/>
    <mergeCell ref="V291:W291"/>
    <mergeCell ref="A308:A309"/>
    <mergeCell ref="B308:C308"/>
    <mergeCell ref="D308:G308"/>
    <mergeCell ref="H308:K308"/>
    <mergeCell ref="L308:M308"/>
    <mergeCell ref="N308:Q308"/>
    <mergeCell ref="R308:S308"/>
    <mergeCell ref="T308:U308"/>
    <mergeCell ref="V308:W308"/>
    <mergeCell ref="A322:A323"/>
    <mergeCell ref="B322:C322"/>
    <mergeCell ref="D322:G322"/>
    <mergeCell ref="H322:K322"/>
    <mergeCell ref="L322:M322"/>
    <mergeCell ref="N322:Q322"/>
    <mergeCell ref="R322:S322"/>
    <mergeCell ref="T322:U322"/>
    <mergeCell ref="V322:W322"/>
    <mergeCell ref="R339:S339"/>
    <mergeCell ref="T339:U339"/>
    <mergeCell ref="V339:W339"/>
    <mergeCell ref="A359:A360"/>
    <mergeCell ref="B359:C359"/>
    <mergeCell ref="D359:G359"/>
    <mergeCell ref="H359:K359"/>
    <mergeCell ref="L359:M359"/>
    <mergeCell ref="N359:Q359"/>
    <mergeCell ref="R359:S359"/>
    <mergeCell ref="A339:A340"/>
    <mergeCell ref="B339:C339"/>
    <mergeCell ref="D339:G339"/>
    <mergeCell ref="H339:K339"/>
    <mergeCell ref="L339:M339"/>
    <mergeCell ref="N339:Q339"/>
    <mergeCell ref="T359:U359"/>
    <mergeCell ref="V359:W359"/>
    <mergeCell ref="A382:A383"/>
    <mergeCell ref="B382:C382"/>
    <mergeCell ref="D382:G382"/>
    <mergeCell ref="H382:K382"/>
    <mergeCell ref="L382:M382"/>
    <mergeCell ref="N382:Q382"/>
    <mergeCell ref="R382:S382"/>
    <mergeCell ref="T382:U382"/>
    <mergeCell ref="V382:W382"/>
    <mergeCell ref="A407:A408"/>
    <mergeCell ref="B407:C407"/>
    <mergeCell ref="D407:G407"/>
    <mergeCell ref="H407:K407"/>
    <mergeCell ref="L407:M407"/>
    <mergeCell ref="N407:Q407"/>
    <mergeCell ref="R407:S407"/>
    <mergeCell ref="T407:U407"/>
    <mergeCell ref="V407:W407"/>
    <mergeCell ref="R425:S425"/>
    <mergeCell ref="T425:U425"/>
    <mergeCell ref="V425:W425"/>
    <mergeCell ref="A425:A426"/>
    <mergeCell ref="B425:C425"/>
    <mergeCell ref="D425:G425"/>
    <mergeCell ref="H425:K425"/>
    <mergeCell ref="L425:M425"/>
    <mergeCell ref="N425:Q425"/>
  </mergeCells>
  <conditionalFormatting sqref="A1 E4:E5 G4:G5 I4:I5 K4:K5 O4:O5 Q4:Q5 E18:E19 G18:G19 I18:I19 K18:K19 O18:O19 Q18:Q19 E39:E40 G39:G40 I39:I40 K39:K40 O39:O40 Q39:Q40 E55:E56 G55:G56 I55:I56 K55:K56 O55:O56 Q55:Q56 E70:E71 G70:G71 I70:I71 K70:K71 O70:O71 Q70:Q71 E88:E89 G88:G89 I88:I89 K88:K89 O88:O89 Q88:Q89 E98:E99 G98:G99 I98:I99 K98:K99 O98:O99 Q98:Q99 E124:E125 G124:G125 I124:I125 K124:K125 O124:O125 Q124:Q125 E143:E144 G143:G144 I143:I144 K143:K144 O143:O144 Q143:Q144 E162:E163 G162:G163 I162:I163 K162:K163 O162:O163 Q162:Q163 E192:E193 G192:G193 I192:I193 K192:K193 O192:O193 Q192:Q193 E212:E213 G212:G213 I212:I213 K212:K213 O212:O213 Q212:Q213 E225:E226 G225:G226 I225:I226 K225:K226 O225:O226 Q225:Q226 E235:E236 G235:G236 I235:I236 K235:K236 O235:O236 Q235:Q236 E245:E246 G245:G246 I245:I246 K245:K246 O245:O246 Q245:Q246 E256:E257 G256:G257 I256:I257 K256:K257 O256:O257 Q256:Q257 E269:E270 G269:G270 I269:I270 K269:K270 O269:O270 Q269:Q270 E291:E292 G291:G292 I291:I292 K291:K292 O291:O292 Q291:Q292 E308:E309 G308:G309 I308:I309 K308:K309 O308:O309 Q308:Q309 E322:E323 G322:G323 I322:I323 K322:K323 O322:O323 Q322:Q323 E339:E340 G339:G340 I339:I340 K339:K340 O339:O340 Q339:Q340 E359:E360 G359:G360 I359:I360 K359:K360 O359:O360 Q359:Q360 E382:E383 G382:G383 I382:I383 K382:K383 O382:O383 Q382:Q383 E407:E408 G407:G408 I407:I408 K407:K408 O407:O408 Q407:Q408 E425:E426 G425:G426 I425:I426 K425:K426 O425:O426 Q425:Q426 A446">
    <cfRule type="cellIs" dxfId="112" priority="533" stopIfTrue="1" operator="lessThan">
      <formula>0.9</formula>
    </cfRule>
  </conditionalFormatting>
  <conditionalFormatting sqref="A4:A444">
    <cfRule type="cellIs" dxfId="111" priority="1" stopIfTrue="1" operator="lessThan">
      <formula>0.9</formula>
    </cfRule>
  </conditionalFormatting>
  <conditionalFormatting sqref="A448">
    <cfRule type="cellIs" dxfId="110" priority="528" stopIfTrue="1" operator="lessThan">
      <formula>0.9</formula>
    </cfRule>
  </conditionalFormatting>
  <conditionalFormatting sqref="E7:E17 G7:G17 I7:I17 K7:K17 M7:M17 O7:O17 Q7:Q17 S7:S17 U7:U17 W7:W17 E21:E38 G21:G38 I21:I38 K21:K38 M21:M38 O21:O38 Q21:Q38 S21:S38 U21:U38 W21:W38 E42:E54 G42:G54 I42:I54 K42:K54 M42:M54 O42:O54 Q42:Q54 E58:E69 G58:G69 I58:I69 K58:K69 M58:M69 O58:O69 Q58:Q69 E73:E87 G73:G87 I73:I87 K73:K87 M73:M87 O73:O87 Q73:Q87 E91:E97 G91:G97 I91:I97 K91:K97 M91:M97 O91:O97 Q91:Q97 E101:E123 G101:G123 I101:I123 K101:K123 M101:M123 O101:O123 Q101:Q123 E146:E161 G146:G161 I146:I161 K146:K161 M146:M161 O146:O161 Q146:Q161 S146:S161 U146:U161 E165:E191 G165:G191 I165:I191 K165:K191 M165:M191 O165:O191 Q165:Q191 S165:S191 U165:U191 E195:E211 G195:G211 I195:I211 K195:K211 M195:M211 O195:O211 Q195:Q211 S195:S211 U195:U211 W195:W211 E215:E224 G215:G224 I215:I224 K215:K224 M215:M224 O215:O224 Q215:Q224 S215:S224 U215:U224 W215:W224 E228:E234 G228:G234 I228:I234 K228:K234 M228:M234 O228:O234 Q228:Q234 S228:S234 U228:U234 W228:W234 E238:E244 G238:G244 I238:I244 K238:K244 M238:M244 O238:O244 Q238:Q244 S238:S244 U238:U244 E248:E255 G248:G255 I248:I255 K248:K255 M248:M255 O248:O255 Q248:Q255 S248:S255 U248:U255 E259:E268 G259:G268 I259:I268 K259:K268 M259:M268 O259:O268 Q259:Q268 E272:E290 G272:G290 I272:I290 K272:K290 M272:M290 O272:O290 Q272:Q290 S272:S290 U272:U290 W272:W290 E294:E307 G294:G307 I294:I307 K294:K307 M294:M307 O294:O307 Q294:Q307 S294:S307 U294:U307 W294:W307 E311:E321 G311:G321 I311:I321 K311:K321 M311:M321 O311:O321 Q311:Q321 S311:S321 U311:U321 W311:W321 E325:E338 G325:G338 I325:I338 K325:K338 M325:M338 O325:O338 Q325:Q338 E342:E358 G342:G358 I342:I358 K342:K358 M342:M358 O342:O358 Q342:Q358 S342:S358 U342:U358 W342:W358 E362:E381 G362:G381 I362:I381 K362:K381 M362:M381 O362:O381 Q362:Q381 S362:S381 U362:U381 E385:E406 G385:G406 I385:I406 K385:K406 M385:M406 O385:O406 Q385:Q406 E410:E424 G410:G424 I410:I424 K410:K424 M410:M424 O410:O424 Q410:Q424 E428:E444 G428:G444 I428:I444 K428:K444 M428:M444 O428:O444 Q428:Q444 S428:S444 U428:U444 W428:W444 E446 G446 I446 K446 M446 O446 Q446">
    <cfRule type="cellIs" dxfId="109" priority="534" stopIfTrue="1" operator="lessThan">
      <formula>90</formula>
    </cfRule>
  </conditionalFormatting>
  <conditionalFormatting sqref="E127:E142 G127:G142 I127:I142 K127:K142 M127:M142 O127:O142 Q127:Q142 S127:S142 U127:U142 W127:W142">
    <cfRule type="cellIs" dxfId="108" priority="2" stopIfTrue="1" operator="lessThan">
      <formula>90</formula>
    </cfRule>
  </conditionalFormatting>
  <conditionalFormatting sqref="M4:M5">
    <cfRule type="cellIs" dxfId="107" priority="529" stopIfTrue="1" operator="lessThan">
      <formula>0.9</formula>
    </cfRule>
  </conditionalFormatting>
  <conditionalFormatting sqref="M18:M19">
    <cfRule type="cellIs" dxfId="106" priority="73" stopIfTrue="1" operator="lessThan">
      <formula>0.9</formula>
    </cfRule>
  </conditionalFormatting>
  <conditionalFormatting sqref="M39:M40">
    <cfRule type="cellIs" dxfId="105" priority="70" stopIfTrue="1" operator="lessThan">
      <formula>0.9</formula>
    </cfRule>
  </conditionalFormatting>
  <conditionalFormatting sqref="M55:M56">
    <cfRule type="cellIs" dxfId="104" priority="67" stopIfTrue="1" operator="lessThan">
      <formula>0.9</formula>
    </cfRule>
  </conditionalFormatting>
  <conditionalFormatting sqref="M70:M71">
    <cfRule type="cellIs" dxfId="103" priority="64" stopIfTrue="1" operator="lessThan">
      <formula>0.9</formula>
    </cfRule>
  </conditionalFormatting>
  <conditionalFormatting sqref="M88:M89">
    <cfRule type="cellIs" dxfId="102" priority="61" stopIfTrue="1" operator="lessThan">
      <formula>0.9</formula>
    </cfRule>
  </conditionalFormatting>
  <conditionalFormatting sqref="M98:M99">
    <cfRule type="cellIs" dxfId="101" priority="58" stopIfTrue="1" operator="lessThan">
      <formula>0.9</formula>
    </cfRule>
  </conditionalFormatting>
  <conditionalFormatting sqref="M124:M125">
    <cfRule type="cellIs" dxfId="100" priority="55" stopIfTrue="1" operator="lessThan">
      <formula>0.9</formula>
    </cfRule>
  </conditionalFormatting>
  <conditionalFormatting sqref="M143:M144">
    <cfRule type="cellIs" dxfId="99" priority="52" stopIfTrue="1" operator="lessThan">
      <formula>0.9</formula>
    </cfRule>
  </conditionalFormatting>
  <conditionalFormatting sqref="M162:M163">
    <cfRule type="cellIs" dxfId="98" priority="49" stopIfTrue="1" operator="lessThan">
      <formula>0.9</formula>
    </cfRule>
  </conditionalFormatting>
  <conditionalFormatting sqref="M192:M193">
    <cfRule type="cellIs" dxfId="97" priority="46" stopIfTrue="1" operator="lessThan">
      <formula>0.9</formula>
    </cfRule>
  </conditionalFormatting>
  <conditionalFormatting sqref="M212:M213">
    <cfRule type="cellIs" dxfId="96" priority="43" stopIfTrue="1" operator="lessThan">
      <formula>0.9</formula>
    </cfRule>
  </conditionalFormatting>
  <conditionalFormatting sqref="M225:M226">
    <cfRule type="cellIs" dxfId="95" priority="40" stopIfTrue="1" operator="lessThan">
      <formula>0.9</formula>
    </cfRule>
  </conditionalFormatting>
  <conditionalFormatting sqref="M235:M236">
    <cfRule type="cellIs" dxfId="94" priority="37" stopIfTrue="1" operator="lessThan">
      <formula>0.9</formula>
    </cfRule>
  </conditionalFormatting>
  <conditionalFormatting sqref="M245:M246">
    <cfRule type="cellIs" dxfId="93" priority="34" stopIfTrue="1" operator="lessThan">
      <formula>0.9</formula>
    </cfRule>
  </conditionalFormatting>
  <conditionalFormatting sqref="M256:M257">
    <cfRule type="cellIs" dxfId="92" priority="31" stopIfTrue="1" operator="lessThan">
      <formula>0.9</formula>
    </cfRule>
  </conditionalFormatting>
  <conditionalFormatting sqref="M269:M270">
    <cfRule type="cellIs" dxfId="91" priority="28" stopIfTrue="1" operator="lessThan">
      <formula>0.9</formula>
    </cfRule>
  </conditionalFormatting>
  <conditionalFormatting sqref="M291:M292">
    <cfRule type="cellIs" dxfId="90" priority="25" stopIfTrue="1" operator="lessThan">
      <formula>0.9</formula>
    </cfRule>
  </conditionalFormatting>
  <conditionalFormatting sqref="M308:M309">
    <cfRule type="cellIs" dxfId="89" priority="22" stopIfTrue="1" operator="lessThan">
      <formula>0.9</formula>
    </cfRule>
  </conditionalFormatting>
  <conditionalFormatting sqref="M322:M323">
    <cfRule type="cellIs" dxfId="88" priority="19" stopIfTrue="1" operator="lessThan">
      <formula>0.9</formula>
    </cfRule>
  </conditionalFormatting>
  <conditionalFormatting sqref="M339:M340">
    <cfRule type="cellIs" dxfId="87" priority="16" stopIfTrue="1" operator="lessThan">
      <formula>0.9</formula>
    </cfRule>
  </conditionalFormatting>
  <conditionalFormatting sqref="M359:M360">
    <cfRule type="cellIs" dxfId="86" priority="13" stopIfTrue="1" operator="lessThan">
      <formula>0.9</formula>
    </cfRule>
  </conditionalFormatting>
  <conditionalFormatting sqref="M382:M383">
    <cfRule type="cellIs" dxfId="85" priority="10" stopIfTrue="1" operator="lessThan">
      <formula>0.9</formula>
    </cfRule>
  </conditionalFormatting>
  <conditionalFormatting sqref="M407:M408">
    <cfRule type="cellIs" dxfId="84" priority="7" stopIfTrue="1" operator="lessThan">
      <formula>0.9</formula>
    </cfRule>
  </conditionalFormatting>
  <conditionalFormatting sqref="M425:M426">
    <cfRule type="cellIs" dxfId="83" priority="4" stopIfTrue="1" operator="lessThan">
      <formula>0.9</formula>
    </cfRule>
  </conditionalFormatting>
  <conditionalFormatting sqref="S4:S5 U4:U5">
    <cfRule type="cellIs" dxfId="82" priority="530" stopIfTrue="1" operator="lessThan">
      <formula>0.9</formula>
    </cfRule>
  </conditionalFormatting>
  <conditionalFormatting sqref="S18:S19 U18:U19">
    <cfRule type="cellIs" dxfId="81" priority="74" stopIfTrue="1" operator="lessThan">
      <formula>0.9</formula>
    </cfRule>
  </conditionalFormatting>
  <conditionalFormatting sqref="S39:S40 U39:U40">
    <cfRule type="cellIs" dxfId="80" priority="71" stopIfTrue="1" operator="lessThan">
      <formula>0.9</formula>
    </cfRule>
  </conditionalFormatting>
  <conditionalFormatting sqref="S42:S54 U42:U54 S58:S69 U58:U69 S73:S87 U73:U87 S91:S97 U91:U97 S101:S123 U101:U123 S259:S268 U259:U268 S325:S338 U325:U338 S385:S406 U385:U406 S410:S424 U410:U424 S446 U446">
    <cfRule type="cellIs" dxfId="79" priority="531" stopIfTrue="1" operator="lessThan">
      <formula>90</formula>
    </cfRule>
  </conditionalFormatting>
  <conditionalFormatting sqref="S55:S56 U55:U56">
    <cfRule type="cellIs" dxfId="78" priority="68" stopIfTrue="1" operator="lessThan">
      <formula>0.9</formula>
    </cfRule>
  </conditionalFormatting>
  <conditionalFormatting sqref="S70:S71 U70:U71">
    <cfRule type="cellIs" dxfId="77" priority="65" stopIfTrue="1" operator="lessThan">
      <formula>0.9</formula>
    </cfRule>
  </conditionalFormatting>
  <conditionalFormatting sqref="S88:S89 U88:U89">
    <cfRule type="cellIs" dxfId="76" priority="62" stopIfTrue="1" operator="lessThan">
      <formula>0.9</formula>
    </cfRule>
  </conditionalFormatting>
  <conditionalFormatting sqref="S98:S99 U98:U99">
    <cfRule type="cellIs" dxfId="75" priority="59" stopIfTrue="1" operator="lessThan">
      <formula>0.9</formula>
    </cfRule>
  </conditionalFormatting>
  <conditionalFormatting sqref="S124:S125 U124:U125">
    <cfRule type="cellIs" dxfId="74" priority="56" stopIfTrue="1" operator="lessThan">
      <formula>0.9</formula>
    </cfRule>
  </conditionalFormatting>
  <conditionalFormatting sqref="S143:S144 U143:U144">
    <cfRule type="cellIs" dxfId="73" priority="53" stopIfTrue="1" operator="lessThan">
      <formula>0.9</formula>
    </cfRule>
  </conditionalFormatting>
  <conditionalFormatting sqref="S162:S163 U162:U163">
    <cfRule type="cellIs" dxfId="72" priority="50" stopIfTrue="1" operator="lessThan">
      <formula>0.9</formula>
    </cfRule>
  </conditionalFormatting>
  <conditionalFormatting sqref="S192:S193 U192:U193">
    <cfRule type="cellIs" dxfId="71" priority="47" stopIfTrue="1" operator="lessThan">
      <formula>0.9</formula>
    </cfRule>
  </conditionalFormatting>
  <conditionalFormatting sqref="S212:S213 U212:U213">
    <cfRule type="cellIs" dxfId="70" priority="44" stopIfTrue="1" operator="lessThan">
      <formula>0.9</formula>
    </cfRule>
  </conditionalFormatting>
  <conditionalFormatting sqref="S225:S226 U225:U226">
    <cfRule type="cellIs" dxfId="69" priority="41" stopIfTrue="1" operator="lessThan">
      <formula>0.9</formula>
    </cfRule>
  </conditionalFormatting>
  <conditionalFormatting sqref="S235:S236 U235:U236">
    <cfRule type="cellIs" dxfId="68" priority="38" stopIfTrue="1" operator="lessThan">
      <formula>0.9</formula>
    </cfRule>
  </conditionalFormatting>
  <conditionalFormatting sqref="S245:S246 U245:U246">
    <cfRule type="cellIs" dxfId="67" priority="35" stopIfTrue="1" operator="lessThan">
      <formula>0.9</formula>
    </cfRule>
  </conditionalFormatting>
  <conditionalFormatting sqref="S256:S257 U256:U257">
    <cfRule type="cellIs" dxfId="66" priority="32" stopIfTrue="1" operator="lessThan">
      <formula>0.9</formula>
    </cfRule>
  </conditionalFormatting>
  <conditionalFormatting sqref="S269:S270 U269:U270">
    <cfRule type="cellIs" dxfId="65" priority="29" stopIfTrue="1" operator="lessThan">
      <formula>0.9</formula>
    </cfRule>
  </conditionalFormatting>
  <conditionalFormatting sqref="S291:S292 U291:U292">
    <cfRule type="cellIs" dxfId="64" priority="26" stopIfTrue="1" operator="lessThan">
      <formula>0.9</formula>
    </cfRule>
  </conditionalFormatting>
  <conditionalFormatting sqref="S308:S309 U308:U309">
    <cfRule type="cellIs" dxfId="63" priority="23" stopIfTrue="1" operator="lessThan">
      <formula>0.9</formula>
    </cfRule>
  </conditionalFormatting>
  <conditionalFormatting sqref="S322:S323 U322:U323">
    <cfRule type="cellIs" dxfId="62" priority="20" stopIfTrue="1" operator="lessThan">
      <formula>0.9</formula>
    </cfRule>
  </conditionalFormatting>
  <conditionalFormatting sqref="S339:S340 U339:U340">
    <cfRule type="cellIs" dxfId="61" priority="17" stopIfTrue="1" operator="lessThan">
      <formula>0.9</formula>
    </cfRule>
  </conditionalFormatting>
  <conditionalFormatting sqref="S359:S360 U359:U360">
    <cfRule type="cellIs" dxfId="60" priority="14" stopIfTrue="1" operator="lessThan">
      <formula>0.9</formula>
    </cfRule>
  </conditionalFormatting>
  <conditionalFormatting sqref="S382:S383 U382:U383">
    <cfRule type="cellIs" dxfId="59" priority="11" stopIfTrue="1" operator="lessThan">
      <formula>0.9</formula>
    </cfRule>
  </conditionalFormatting>
  <conditionalFormatting sqref="S407:S408 U407:U408">
    <cfRule type="cellIs" dxfId="58" priority="8" stopIfTrue="1" operator="lessThan">
      <formula>0.9</formula>
    </cfRule>
  </conditionalFormatting>
  <conditionalFormatting sqref="S425:S426 U425:U426">
    <cfRule type="cellIs" dxfId="57" priority="5" stopIfTrue="1" operator="lessThan">
      <formula>0.9</formula>
    </cfRule>
  </conditionalFormatting>
  <conditionalFormatting sqref="W4:W5">
    <cfRule type="cellIs" dxfId="56" priority="525" stopIfTrue="1" operator="lessThan">
      <formula>0.9</formula>
    </cfRule>
  </conditionalFormatting>
  <conditionalFormatting sqref="W18:W19">
    <cfRule type="cellIs" dxfId="55" priority="72" stopIfTrue="1" operator="lessThan">
      <formula>0.9</formula>
    </cfRule>
  </conditionalFormatting>
  <conditionalFormatting sqref="W39:W40">
    <cfRule type="cellIs" dxfId="54" priority="69" stopIfTrue="1" operator="lessThan">
      <formula>0.9</formula>
    </cfRule>
  </conditionalFormatting>
  <conditionalFormatting sqref="W42:W54 W58:W69 W73:W87 W91:W97 W101:W123 W259:W268 W325:W338 W385:W406 W410:W424 W446">
    <cfRule type="cellIs" dxfId="53" priority="526" stopIfTrue="1" operator="lessThan">
      <formula>90</formula>
    </cfRule>
  </conditionalFormatting>
  <conditionalFormatting sqref="W55:W56">
    <cfRule type="cellIs" dxfId="52" priority="66" stopIfTrue="1" operator="lessThan">
      <formula>0.9</formula>
    </cfRule>
  </conditionalFormatting>
  <conditionalFormatting sqref="W70:W71">
    <cfRule type="cellIs" dxfId="51" priority="63" stopIfTrue="1" operator="lessThan">
      <formula>0.9</formula>
    </cfRule>
  </conditionalFormatting>
  <conditionalFormatting sqref="W88:W89">
    <cfRule type="cellIs" dxfId="50" priority="60" stopIfTrue="1" operator="lessThan">
      <formula>0.9</formula>
    </cfRule>
  </conditionalFormatting>
  <conditionalFormatting sqref="W98:W99">
    <cfRule type="cellIs" dxfId="49" priority="57" stopIfTrue="1" operator="lessThan">
      <formula>0.9</formula>
    </cfRule>
  </conditionalFormatting>
  <conditionalFormatting sqref="W124:W125">
    <cfRule type="cellIs" dxfId="48" priority="54" stopIfTrue="1" operator="lessThan">
      <formula>0.9</formula>
    </cfRule>
  </conditionalFormatting>
  <conditionalFormatting sqref="W143:W144">
    <cfRule type="cellIs" dxfId="47" priority="51" stopIfTrue="1" operator="lessThan">
      <formula>0.9</formula>
    </cfRule>
  </conditionalFormatting>
  <conditionalFormatting sqref="W146:W161">
    <cfRule type="cellIs" dxfId="46" priority="523" stopIfTrue="1" operator="lessThan">
      <formula>90</formula>
    </cfRule>
  </conditionalFormatting>
  <conditionalFormatting sqref="W162:W163">
    <cfRule type="cellIs" dxfId="45" priority="48" stopIfTrue="1" operator="lessThan">
      <formula>0.9</formula>
    </cfRule>
  </conditionalFormatting>
  <conditionalFormatting sqref="W165:W191">
    <cfRule type="cellIs" dxfId="44" priority="522" stopIfTrue="1" operator="lessThan">
      <formula>90</formula>
    </cfRule>
  </conditionalFormatting>
  <conditionalFormatting sqref="W192:W193">
    <cfRule type="cellIs" dxfId="43" priority="45" stopIfTrue="1" operator="lessThan">
      <formula>0.9</formula>
    </cfRule>
  </conditionalFormatting>
  <conditionalFormatting sqref="W212:W213">
    <cfRule type="cellIs" dxfId="42" priority="42" stopIfTrue="1" operator="lessThan">
      <formula>0.9</formula>
    </cfRule>
  </conditionalFormatting>
  <conditionalFormatting sqref="W225:W226">
    <cfRule type="cellIs" dxfId="41" priority="39" stopIfTrue="1" operator="lessThan">
      <formula>0.9</formula>
    </cfRule>
  </conditionalFormatting>
  <conditionalFormatting sqref="W235:W236">
    <cfRule type="cellIs" dxfId="40" priority="36" stopIfTrue="1" operator="lessThan">
      <formula>0.9</formula>
    </cfRule>
  </conditionalFormatting>
  <conditionalFormatting sqref="W238:W244">
    <cfRule type="cellIs" dxfId="39" priority="521" stopIfTrue="1" operator="lessThan">
      <formula>90</formula>
    </cfRule>
  </conditionalFormatting>
  <conditionalFormatting sqref="W245:W246">
    <cfRule type="cellIs" dxfId="38" priority="33" stopIfTrue="1" operator="lessThan">
      <formula>0.9</formula>
    </cfRule>
  </conditionalFormatting>
  <conditionalFormatting sqref="W248:W255">
    <cfRule type="cellIs" dxfId="37" priority="520" stopIfTrue="1" operator="lessThan">
      <formula>90</formula>
    </cfRule>
  </conditionalFormatting>
  <conditionalFormatting sqref="W256:W257">
    <cfRule type="cellIs" dxfId="36" priority="30" stopIfTrue="1" operator="lessThan">
      <formula>0.9</formula>
    </cfRule>
  </conditionalFormatting>
  <conditionalFormatting sqref="W269:W270">
    <cfRule type="cellIs" dxfId="35" priority="27" stopIfTrue="1" operator="lessThan">
      <formula>0.9</formula>
    </cfRule>
  </conditionalFormatting>
  <conditionalFormatting sqref="W291:W292">
    <cfRule type="cellIs" dxfId="34" priority="24" stopIfTrue="1" operator="lessThan">
      <formula>0.9</formula>
    </cfRule>
  </conditionalFormatting>
  <conditionalFormatting sqref="W308:W309">
    <cfRule type="cellIs" dxfId="33" priority="21" stopIfTrue="1" operator="lessThan">
      <formula>0.9</formula>
    </cfRule>
  </conditionalFormatting>
  <conditionalFormatting sqref="W322:W323">
    <cfRule type="cellIs" dxfId="32" priority="18" stopIfTrue="1" operator="lessThan">
      <formula>0.9</formula>
    </cfRule>
  </conditionalFormatting>
  <conditionalFormatting sqref="W339:W340">
    <cfRule type="cellIs" dxfId="31" priority="15" stopIfTrue="1" operator="lessThan">
      <formula>0.9</formula>
    </cfRule>
  </conditionalFormatting>
  <conditionalFormatting sqref="W359:W360">
    <cfRule type="cellIs" dxfId="30" priority="12" stopIfTrue="1" operator="lessThan">
      <formula>0.9</formula>
    </cfRule>
  </conditionalFormatting>
  <conditionalFormatting sqref="W362:W381">
    <cfRule type="cellIs" dxfId="29" priority="519" stopIfTrue="1" operator="lessThan">
      <formula>90</formula>
    </cfRule>
  </conditionalFormatting>
  <conditionalFormatting sqref="W382:W383">
    <cfRule type="cellIs" dxfId="28" priority="9" stopIfTrue="1" operator="lessThan">
      <formula>0.9</formula>
    </cfRule>
  </conditionalFormatting>
  <conditionalFormatting sqref="W407:W408">
    <cfRule type="cellIs" dxfId="27" priority="6" stopIfTrue="1" operator="lessThan">
      <formula>0.9</formula>
    </cfRule>
  </conditionalFormatting>
  <conditionalFormatting sqref="W425:W426">
    <cfRule type="cellIs" dxfId="26" priority="3" stopIfTrue="1" operator="lessThan">
      <formula>0.9</formula>
    </cfRule>
  </conditionalFormatting>
  <pageMargins left="0.19685039370078741" right="0.19685039370078741" top="0.78740157480314965" bottom="0.78740157480314965" header="0.51181102362204722" footer="0.51181102362204722"/>
  <pageSetup paperSize="9" scale="49" fitToHeight="0" orientation="landscape" r:id="rId1"/>
  <headerFooter alignWithMargins="0">
    <oddFooter>&amp;L&amp;"Times New Roman,Regular"&amp;9&amp;Z&amp;F&amp;C&amp;"Times New Roman,Regular"&amp;9&amp;A</oddFooter>
  </headerFooter>
  <rowBreaks count="25" manualBreakCount="25">
    <brk id="17" max="16383" man="1"/>
    <brk id="38" max="16383" man="1"/>
    <brk id="54" max="16383" man="1"/>
    <brk id="69" max="16383" man="1"/>
    <brk id="87" max="16383" man="1"/>
    <brk id="97" max="16383" man="1"/>
    <brk id="123" max="16383" man="1"/>
    <brk id="142" max="16383" man="1"/>
    <brk id="161" max="16383" man="1"/>
    <brk id="191" max="16383" man="1"/>
    <brk id="211" max="16383" man="1"/>
    <brk id="224" max="16383" man="1"/>
    <brk id="234" max="16383" man="1"/>
    <brk id="244" max="16383" man="1"/>
    <brk id="255" max="16383" man="1"/>
    <brk id="268" max="16383" man="1"/>
    <brk id="290" max="16383" man="1"/>
    <brk id="307" max="16383" man="1"/>
    <brk id="321" max="16383" man="1"/>
    <brk id="338" max="16383" man="1"/>
    <brk id="358" max="16383" man="1"/>
    <brk id="381" max="16383" man="1"/>
    <brk id="406" max="16383" man="1"/>
    <brk id="424" max="16383" man="1"/>
    <brk id="44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E5814-B586-461C-9A5B-F9D347C6E59B}">
  <sheetPr>
    <tabColor rgb="FF92D050"/>
  </sheetPr>
  <dimension ref="A1:IC450"/>
  <sheetViews>
    <sheetView zoomScale="85" zoomScaleNormal="85" workbookViewId="0">
      <pane ySplit="4" topLeftCell="A5" activePane="bottomLeft" state="frozen"/>
      <selection pane="bottomLeft" activeCell="T26" sqref="T26"/>
    </sheetView>
  </sheetViews>
  <sheetFormatPr defaultColWidth="9.140625" defaultRowHeight="12.75" x14ac:dyDescent="0.2"/>
  <cols>
    <col min="1" max="1" width="45.42578125" style="2" customWidth="1"/>
    <col min="2" max="2" width="11.28515625" style="2" customWidth="1"/>
    <col min="3" max="3" width="11.28515625" style="114" customWidth="1"/>
    <col min="4" max="4" width="9.7109375" style="114" customWidth="1"/>
    <col min="5" max="5" width="11.28515625" style="47" customWidth="1"/>
    <col min="6" max="6" width="13.28515625" style="2" customWidth="1"/>
    <col min="7" max="7" width="9.7109375" style="18" customWidth="1"/>
    <col min="8" max="8" width="11.7109375" style="2" customWidth="1"/>
    <col min="9" max="9" width="9.7109375" style="18" customWidth="1"/>
    <col min="10" max="10" width="13.28515625" style="2" customWidth="1"/>
    <col min="11" max="11" width="9.7109375" style="18" customWidth="1"/>
    <col min="12" max="16384" width="9.140625" style="2"/>
  </cols>
  <sheetData>
    <row r="1" spans="1:237" ht="18" x14ac:dyDescent="0.25">
      <c r="A1" s="16" t="s">
        <v>457</v>
      </c>
    </row>
    <row r="2" spans="1:237" ht="18" x14ac:dyDescent="0.25">
      <c r="A2" s="16" t="s">
        <v>374</v>
      </c>
      <c r="F2" s="123"/>
    </row>
    <row r="3" spans="1:237" ht="18.75" customHeight="1" x14ac:dyDescent="0.2">
      <c r="A3" s="73" t="s">
        <v>386</v>
      </c>
      <c r="F3" s="47"/>
      <c r="G3" s="47"/>
      <c r="H3" s="47"/>
      <c r="I3" s="47"/>
      <c r="J3" s="47"/>
      <c r="K3" s="122"/>
      <c r="L3" s="121" t="s">
        <v>347</v>
      </c>
      <c r="N3" s="114"/>
      <c r="P3" s="47"/>
    </row>
    <row r="4" spans="1:237" ht="18.75" customHeight="1" x14ac:dyDescent="0.2">
      <c r="A4" s="48" t="s">
        <v>391</v>
      </c>
      <c r="G4" s="114"/>
      <c r="I4" s="114"/>
      <c r="K4" s="2"/>
    </row>
    <row r="5" spans="1:237" ht="5.0999999999999996" customHeight="1" x14ac:dyDescent="0.2">
      <c r="A5" s="24"/>
      <c r="G5" s="120"/>
      <c r="H5" s="119"/>
    </row>
    <row r="6" spans="1:237" s="28" customFormat="1" ht="25.5" customHeight="1" x14ac:dyDescent="0.2">
      <c r="A6" s="138" t="s">
        <v>294</v>
      </c>
      <c r="B6" s="140" t="s">
        <v>458</v>
      </c>
      <c r="C6" s="134" t="s">
        <v>459</v>
      </c>
      <c r="D6" s="135"/>
      <c r="E6" s="136" t="s">
        <v>460</v>
      </c>
      <c r="F6" s="134" t="s">
        <v>461</v>
      </c>
      <c r="G6" s="135"/>
      <c r="H6" s="134" t="s">
        <v>462</v>
      </c>
      <c r="I6" s="144"/>
      <c r="J6" s="144"/>
      <c r="K6" s="135"/>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c r="BR6" s="107"/>
      <c r="BS6" s="107"/>
      <c r="BT6" s="107"/>
      <c r="BU6" s="107"/>
      <c r="BV6" s="107"/>
      <c r="BW6" s="107"/>
      <c r="BX6" s="107"/>
      <c r="BY6" s="107"/>
      <c r="BZ6" s="107"/>
      <c r="CA6" s="107"/>
      <c r="CB6" s="107"/>
      <c r="CC6" s="107"/>
      <c r="CD6" s="107"/>
      <c r="CE6" s="107"/>
      <c r="CF6" s="107"/>
      <c r="CG6" s="107"/>
      <c r="CH6" s="107"/>
      <c r="CI6" s="107"/>
      <c r="CJ6" s="107"/>
      <c r="CK6" s="107"/>
      <c r="CL6" s="107"/>
      <c r="CM6" s="107"/>
      <c r="CN6" s="107"/>
      <c r="CO6" s="107"/>
      <c r="CP6" s="107"/>
      <c r="CQ6" s="107"/>
      <c r="CR6" s="107"/>
      <c r="CS6" s="107"/>
      <c r="CT6" s="107"/>
      <c r="CU6" s="107"/>
      <c r="CV6" s="107"/>
      <c r="CW6" s="107"/>
      <c r="CX6" s="107"/>
      <c r="CY6" s="107"/>
      <c r="CZ6" s="107"/>
      <c r="DA6" s="107"/>
      <c r="DB6" s="107"/>
      <c r="DC6" s="107"/>
      <c r="DD6" s="107"/>
      <c r="DE6" s="107"/>
      <c r="DF6" s="107"/>
      <c r="DG6" s="107"/>
      <c r="DH6" s="107"/>
      <c r="DI6" s="107"/>
      <c r="DJ6" s="107"/>
      <c r="DK6" s="107"/>
      <c r="DL6" s="107"/>
      <c r="DM6" s="107"/>
      <c r="DN6" s="107"/>
      <c r="DO6" s="107"/>
      <c r="DP6" s="107"/>
      <c r="DQ6" s="107"/>
      <c r="DR6" s="107"/>
      <c r="DS6" s="107"/>
      <c r="DT6" s="107"/>
      <c r="DU6" s="107"/>
      <c r="DV6" s="107"/>
      <c r="DW6" s="107"/>
      <c r="DX6" s="107"/>
      <c r="DY6" s="107"/>
      <c r="DZ6" s="107"/>
      <c r="EA6" s="107"/>
      <c r="EB6" s="107"/>
      <c r="EC6" s="107"/>
      <c r="ED6" s="107"/>
      <c r="EE6" s="107"/>
      <c r="EF6" s="107"/>
      <c r="EG6" s="107"/>
      <c r="EH6" s="107"/>
      <c r="EI6" s="107"/>
      <c r="EJ6" s="107"/>
      <c r="EK6" s="107"/>
      <c r="EL6" s="107"/>
      <c r="EM6" s="107"/>
      <c r="EN6" s="107"/>
      <c r="EO6" s="107"/>
      <c r="EP6" s="107"/>
      <c r="EQ6" s="107"/>
      <c r="ER6" s="107"/>
      <c r="ES6" s="107"/>
      <c r="ET6" s="107"/>
      <c r="EU6" s="107"/>
      <c r="EV6" s="107"/>
      <c r="EW6" s="107"/>
      <c r="EX6" s="107"/>
      <c r="EY6" s="107"/>
      <c r="EZ6" s="107"/>
      <c r="FA6" s="107"/>
      <c r="FB6" s="107"/>
      <c r="FC6" s="107"/>
      <c r="FD6" s="107"/>
      <c r="FE6" s="107"/>
      <c r="FF6" s="107"/>
      <c r="FG6" s="107"/>
      <c r="FH6" s="107"/>
      <c r="FI6" s="107"/>
      <c r="FJ6" s="107"/>
      <c r="FK6" s="107"/>
      <c r="FL6" s="107"/>
      <c r="FM6" s="107"/>
      <c r="FN6" s="107"/>
      <c r="FO6" s="107"/>
      <c r="FP6" s="107"/>
      <c r="FQ6" s="107"/>
      <c r="FR6" s="107"/>
      <c r="FS6" s="107"/>
      <c r="FT6" s="107"/>
      <c r="FU6" s="107"/>
      <c r="FV6" s="107"/>
      <c r="FW6" s="107"/>
      <c r="FX6" s="107"/>
      <c r="FY6" s="107"/>
      <c r="FZ6" s="107"/>
      <c r="GA6" s="107"/>
      <c r="GB6" s="107"/>
      <c r="GC6" s="107"/>
      <c r="GD6" s="107"/>
      <c r="GE6" s="107"/>
      <c r="GF6" s="107"/>
      <c r="GG6" s="107"/>
      <c r="GH6" s="107"/>
      <c r="GI6" s="107"/>
      <c r="GJ6" s="107"/>
      <c r="GK6" s="107"/>
      <c r="GL6" s="107"/>
      <c r="GM6" s="107"/>
      <c r="GN6" s="107"/>
      <c r="GO6" s="107"/>
      <c r="GP6" s="107"/>
      <c r="GQ6" s="107"/>
      <c r="GR6" s="107"/>
      <c r="GS6" s="107"/>
      <c r="GT6" s="107"/>
      <c r="GU6" s="107"/>
      <c r="GV6" s="107"/>
      <c r="GW6" s="107"/>
      <c r="GX6" s="107"/>
      <c r="GY6" s="107"/>
      <c r="GZ6" s="107"/>
      <c r="HA6" s="107"/>
      <c r="HB6" s="107"/>
      <c r="HC6" s="107"/>
      <c r="HD6" s="107"/>
      <c r="HE6" s="107"/>
      <c r="HF6" s="107"/>
      <c r="HG6" s="107"/>
      <c r="HH6" s="107"/>
      <c r="HI6" s="107"/>
      <c r="HJ6" s="107"/>
      <c r="HK6" s="107"/>
      <c r="HL6" s="107"/>
      <c r="HM6" s="107"/>
      <c r="HN6" s="107"/>
      <c r="HO6" s="107"/>
      <c r="HP6" s="107"/>
      <c r="HQ6" s="107"/>
      <c r="HR6" s="107"/>
      <c r="HS6" s="107"/>
      <c r="HT6" s="107"/>
      <c r="HU6" s="107"/>
      <c r="HV6" s="107"/>
      <c r="HW6" s="107"/>
      <c r="HX6" s="107"/>
      <c r="HY6" s="107"/>
      <c r="HZ6" s="107"/>
      <c r="IA6" s="107"/>
      <c r="IB6" s="107"/>
      <c r="IC6" s="107"/>
    </row>
    <row r="7" spans="1:237" s="108" customFormat="1" ht="25.5" customHeight="1" x14ac:dyDescent="0.2">
      <c r="A7" s="147"/>
      <c r="B7" s="148"/>
      <c r="C7" s="49" t="s">
        <v>392</v>
      </c>
      <c r="D7" s="50" t="s">
        <v>293</v>
      </c>
      <c r="E7" s="148"/>
      <c r="F7" s="51" t="s">
        <v>389</v>
      </c>
      <c r="G7" s="31" t="s">
        <v>293</v>
      </c>
      <c r="H7" s="51" t="s">
        <v>388</v>
      </c>
      <c r="I7" s="31" t="s">
        <v>293</v>
      </c>
      <c r="J7" s="51" t="s">
        <v>389</v>
      </c>
      <c r="K7" s="31" t="s">
        <v>293</v>
      </c>
    </row>
    <row r="8" spans="1:237" s="36" customFormat="1" ht="18" x14ac:dyDescent="0.25">
      <c r="A8" s="33" t="s">
        <v>314</v>
      </c>
      <c r="B8" s="34"/>
      <c r="C8" s="52"/>
      <c r="D8" s="52"/>
      <c r="E8" s="34"/>
      <c r="F8" s="34"/>
      <c r="G8" s="52"/>
      <c r="H8" s="53"/>
      <c r="I8" s="52"/>
      <c r="J8" s="34"/>
      <c r="K8" s="52"/>
    </row>
    <row r="9" spans="1:237" x14ac:dyDescent="0.2">
      <c r="A9" s="34" t="s">
        <v>377</v>
      </c>
      <c r="B9" s="38">
        <v>373</v>
      </c>
      <c r="C9" s="38">
        <v>310</v>
      </c>
      <c r="D9" s="39">
        <v>83.10991957104558</v>
      </c>
      <c r="E9" s="38">
        <v>375</v>
      </c>
      <c r="F9" s="38">
        <v>306</v>
      </c>
      <c r="G9" s="39">
        <v>81.599999999999994</v>
      </c>
      <c r="H9" s="38">
        <v>365</v>
      </c>
      <c r="I9" s="39">
        <v>97.333333333333329</v>
      </c>
      <c r="J9" s="38">
        <v>313</v>
      </c>
      <c r="K9" s="39">
        <v>83.466666666666669</v>
      </c>
    </row>
    <row r="10" spans="1:237" x14ac:dyDescent="0.2">
      <c r="A10" s="34" t="s">
        <v>0</v>
      </c>
      <c r="B10" s="38">
        <v>1796</v>
      </c>
      <c r="C10" s="38">
        <v>1612</v>
      </c>
      <c r="D10" s="39">
        <v>89.755011135857458</v>
      </c>
      <c r="E10" s="38">
        <v>1937</v>
      </c>
      <c r="F10" s="38">
        <v>1641</v>
      </c>
      <c r="G10" s="39">
        <v>84.718637067630354</v>
      </c>
      <c r="H10" s="38">
        <v>1865</v>
      </c>
      <c r="I10" s="39">
        <v>96.282911719153333</v>
      </c>
      <c r="J10" s="38">
        <v>1670</v>
      </c>
      <c r="K10" s="39">
        <v>86.215797625193602</v>
      </c>
    </row>
    <row r="11" spans="1:237" x14ac:dyDescent="0.2">
      <c r="A11" s="34" t="s">
        <v>360</v>
      </c>
      <c r="B11" s="38">
        <v>460</v>
      </c>
      <c r="C11" s="38">
        <v>374</v>
      </c>
      <c r="D11" s="39">
        <v>81.304347826086953</v>
      </c>
      <c r="E11" s="38">
        <v>474</v>
      </c>
      <c r="F11" s="38">
        <v>409</v>
      </c>
      <c r="G11" s="39">
        <v>86.286919831223628</v>
      </c>
      <c r="H11" s="38">
        <v>456</v>
      </c>
      <c r="I11" s="39">
        <v>96.202531645569621</v>
      </c>
      <c r="J11" s="38">
        <v>415</v>
      </c>
      <c r="K11" s="39">
        <v>87.552742616033754</v>
      </c>
    </row>
    <row r="12" spans="1:237" x14ac:dyDescent="0.2">
      <c r="A12" s="34" t="s">
        <v>356</v>
      </c>
      <c r="B12" s="38">
        <v>527</v>
      </c>
      <c r="C12" s="38">
        <v>461</v>
      </c>
      <c r="D12" s="39">
        <v>87.476280834914604</v>
      </c>
      <c r="E12" s="38">
        <v>591</v>
      </c>
      <c r="F12" s="38">
        <v>498</v>
      </c>
      <c r="G12" s="39">
        <v>84.263959390862951</v>
      </c>
      <c r="H12" s="38">
        <v>572</v>
      </c>
      <c r="I12" s="39">
        <v>96.785109983079522</v>
      </c>
      <c r="J12" s="38">
        <v>502</v>
      </c>
      <c r="K12" s="39">
        <v>84.940778341793575</v>
      </c>
    </row>
    <row r="13" spans="1:237" x14ac:dyDescent="0.2">
      <c r="A13" s="34" t="s">
        <v>310</v>
      </c>
      <c r="B13" s="38">
        <v>311</v>
      </c>
      <c r="C13" s="38">
        <v>260</v>
      </c>
      <c r="D13" s="39">
        <v>83.60128617363344</v>
      </c>
      <c r="E13" s="38">
        <v>332</v>
      </c>
      <c r="F13" s="38">
        <v>271</v>
      </c>
      <c r="G13" s="39">
        <v>81.626506024096386</v>
      </c>
      <c r="H13" s="38">
        <v>310</v>
      </c>
      <c r="I13" s="39">
        <v>93.373493975903614</v>
      </c>
      <c r="J13" s="38">
        <v>276</v>
      </c>
      <c r="K13" s="39">
        <v>83.132530120481931</v>
      </c>
    </row>
    <row r="14" spans="1:237" x14ac:dyDescent="0.2">
      <c r="A14" s="34" t="s">
        <v>1</v>
      </c>
      <c r="B14" s="38">
        <v>111</v>
      </c>
      <c r="C14" s="38">
        <v>96</v>
      </c>
      <c r="D14" s="39">
        <v>86.486486486486484</v>
      </c>
      <c r="E14" s="38">
        <v>112</v>
      </c>
      <c r="F14" s="38">
        <v>95</v>
      </c>
      <c r="G14" s="39">
        <v>84.821428571428569</v>
      </c>
      <c r="H14" s="38">
        <v>107</v>
      </c>
      <c r="I14" s="39">
        <v>95.535714285714292</v>
      </c>
      <c r="J14" s="38">
        <v>95</v>
      </c>
      <c r="K14" s="39">
        <v>84.821428571428569</v>
      </c>
    </row>
    <row r="15" spans="1:237" x14ac:dyDescent="0.2">
      <c r="A15" s="34" t="s">
        <v>2</v>
      </c>
      <c r="B15" s="38">
        <v>294</v>
      </c>
      <c r="C15" s="38">
        <v>247</v>
      </c>
      <c r="D15" s="39">
        <v>84.013605442176868</v>
      </c>
      <c r="E15" s="38">
        <v>307</v>
      </c>
      <c r="F15" s="38">
        <v>259</v>
      </c>
      <c r="G15" s="39">
        <v>84.364820846905531</v>
      </c>
      <c r="H15" s="38">
        <v>299</v>
      </c>
      <c r="I15" s="39">
        <v>97.394136807817588</v>
      </c>
      <c r="J15" s="38">
        <v>264</v>
      </c>
      <c r="K15" s="39">
        <v>85.99348534201954</v>
      </c>
    </row>
    <row r="16" spans="1:237" x14ac:dyDescent="0.2">
      <c r="A16" s="34" t="s">
        <v>3</v>
      </c>
      <c r="B16" s="38">
        <v>236</v>
      </c>
      <c r="C16" s="38">
        <v>193</v>
      </c>
      <c r="D16" s="39">
        <v>81.779661016949149</v>
      </c>
      <c r="E16" s="38">
        <v>256</v>
      </c>
      <c r="F16" s="38">
        <v>219</v>
      </c>
      <c r="G16" s="39">
        <v>85.546875</v>
      </c>
      <c r="H16" s="38">
        <v>249</v>
      </c>
      <c r="I16" s="39">
        <v>97.265625</v>
      </c>
      <c r="J16" s="38">
        <v>224</v>
      </c>
      <c r="K16" s="39">
        <v>87.5</v>
      </c>
    </row>
    <row r="17" spans="1:237" x14ac:dyDescent="0.2">
      <c r="A17" s="34" t="s">
        <v>361</v>
      </c>
      <c r="B17" s="38">
        <v>709</v>
      </c>
      <c r="C17" s="38">
        <v>624</v>
      </c>
      <c r="D17" s="39">
        <v>88.011283497884349</v>
      </c>
      <c r="E17" s="38">
        <v>734</v>
      </c>
      <c r="F17" s="38">
        <v>654</v>
      </c>
      <c r="G17" s="39">
        <v>89.100817438692104</v>
      </c>
      <c r="H17" s="38">
        <v>712</v>
      </c>
      <c r="I17" s="39">
        <v>97.002724795640333</v>
      </c>
      <c r="J17" s="38">
        <v>659</v>
      </c>
      <c r="K17" s="39">
        <v>89.782016348773837</v>
      </c>
    </row>
    <row r="18" spans="1:237" x14ac:dyDescent="0.2">
      <c r="A18" s="34" t="s">
        <v>357</v>
      </c>
      <c r="B18" s="38">
        <v>203</v>
      </c>
      <c r="C18" s="38">
        <v>167</v>
      </c>
      <c r="D18" s="39">
        <v>82.266009852216754</v>
      </c>
      <c r="E18" s="38">
        <v>207</v>
      </c>
      <c r="F18" s="38">
        <v>162</v>
      </c>
      <c r="G18" s="39">
        <v>78.260869565217391</v>
      </c>
      <c r="H18" s="38">
        <v>189</v>
      </c>
      <c r="I18" s="39">
        <v>91.304347826086953</v>
      </c>
      <c r="J18" s="38">
        <v>167</v>
      </c>
      <c r="K18" s="39">
        <v>80.676328502415458</v>
      </c>
    </row>
    <row r="19" spans="1:237" ht="13.5" thickBot="1" x14ac:dyDescent="0.25">
      <c r="A19" s="40" t="s">
        <v>295</v>
      </c>
      <c r="B19" s="41">
        <f>SUM(B9:B18)</f>
        <v>5020</v>
      </c>
      <c r="C19" s="41">
        <f>SUM(C9:C18)</f>
        <v>4344</v>
      </c>
      <c r="D19" s="42">
        <f>100*(C19/B19)</f>
        <v>86.533864541832671</v>
      </c>
      <c r="E19" s="41">
        <f>SUM(E9:E18)</f>
        <v>5325</v>
      </c>
      <c r="F19" s="41">
        <f>SUM(F9:F18)</f>
        <v>4514</v>
      </c>
      <c r="G19" s="42">
        <f>(F19/E19)*100</f>
        <v>84.769953051643185</v>
      </c>
      <c r="H19" s="41">
        <f>SUM(H9:H18)</f>
        <v>5124</v>
      </c>
      <c r="I19" s="42">
        <f>(H19/E19)*100</f>
        <v>96.225352112676049</v>
      </c>
      <c r="J19" s="41">
        <f>SUM(J9:J18)</f>
        <v>4585</v>
      </c>
      <c r="K19" s="42">
        <f>(J19/E19)*100</f>
        <v>86.103286384976528</v>
      </c>
    </row>
    <row r="20" spans="1:237" s="28" customFormat="1" ht="25.5" customHeight="1" thickTop="1" x14ac:dyDescent="0.2">
      <c r="A20" s="138" t="s">
        <v>294</v>
      </c>
      <c r="B20" s="140" t="s">
        <v>458</v>
      </c>
      <c r="C20" s="134" t="s">
        <v>459</v>
      </c>
      <c r="D20" s="135"/>
      <c r="E20" s="136" t="s">
        <v>460</v>
      </c>
      <c r="F20" s="134" t="s">
        <v>461</v>
      </c>
      <c r="G20" s="135"/>
      <c r="H20" s="134" t="s">
        <v>462</v>
      </c>
      <c r="I20" s="144"/>
      <c r="J20" s="144"/>
      <c r="K20" s="135"/>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c r="DF20" s="107"/>
      <c r="DG20" s="107"/>
      <c r="DH20" s="107"/>
      <c r="DI20" s="107"/>
      <c r="DJ20" s="107"/>
      <c r="DK20" s="107"/>
      <c r="DL20" s="107"/>
      <c r="DM20" s="107"/>
      <c r="DN20" s="107"/>
      <c r="DO20" s="107"/>
      <c r="DP20" s="107"/>
      <c r="DQ20" s="107"/>
      <c r="DR20" s="107"/>
      <c r="DS20" s="107"/>
      <c r="DT20" s="107"/>
      <c r="DU20" s="107"/>
      <c r="DV20" s="107"/>
      <c r="DW20" s="107"/>
      <c r="DX20" s="107"/>
      <c r="DY20" s="107"/>
      <c r="DZ20" s="107"/>
      <c r="EA20" s="107"/>
      <c r="EB20" s="107"/>
      <c r="EC20" s="107"/>
      <c r="ED20" s="107"/>
      <c r="EE20" s="107"/>
      <c r="EF20" s="107"/>
      <c r="EG20" s="107"/>
      <c r="EH20" s="107"/>
      <c r="EI20" s="107"/>
      <c r="EJ20" s="107"/>
      <c r="EK20" s="107"/>
      <c r="EL20" s="107"/>
      <c r="EM20" s="107"/>
      <c r="EN20" s="107"/>
      <c r="EO20" s="107"/>
      <c r="EP20" s="107"/>
      <c r="EQ20" s="107"/>
      <c r="ER20" s="107"/>
      <c r="ES20" s="107"/>
      <c r="ET20" s="107"/>
      <c r="EU20" s="107"/>
      <c r="EV20" s="107"/>
      <c r="EW20" s="107"/>
      <c r="EX20" s="107"/>
      <c r="EY20" s="107"/>
      <c r="EZ20" s="107"/>
      <c r="FA20" s="107"/>
      <c r="FB20" s="107"/>
      <c r="FC20" s="107"/>
      <c r="FD20" s="107"/>
      <c r="FE20" s="107"/>
      <c r="FF20" s="107"/>
      <c r="FG20" s="107"/>
      <c r="FH20" s="107"/>
      <c r="FI20" s="107"/>
      <c r="FJ20" s="107"/>
      <c r="FK20" s="107"/>
      <c r="FL20" s="107"/>
      <c r="FM20" s="107"/>
      <c r="FN20" s="107"/>
      <c r="FO20" s="107"/>
      <c r="FP20" s="107"/>
      <c r="FQ20" s="107"/>
      <c r="FR20" s="107"/>
      <c r="FS20" s="107"/>
      <c r="FT20" s="107"/>
      <c r="FU20" s="107"/>
      <c r="FV20" s="107"/>
      <c r="FW20" s="107"/>
      <c r="FX20" s="107"/>
      <c r="FY20" s="107"/>
      <c r="FZ20" s="107"/>
      <c r="GA20" s="107"/>
      <c r="GB20" s="107"/>
      <c r="GC20" s="107"/>
      <c r="GD20" s="107"/>
      <c r="GE20" s="107"/>
      <c r="GF20" s="107"/>
      <c r="GG20" s="107"/>
      <c r="GH20" s="107"/>
      <c r="GI20" s="107"/>
      <c r="GJ20" s="107"/>
      <c r="GK20" s="107"/>
      <c r="GL20" s="107"/>
      <c r="GM20" s="107"/>
      <c r="GN20" s="107"/>
      <c r="GO20" s="107"/>
      <c r="GP20" s="107"/>
      <c r="GQ20" s="107"/>
      <c r="GR20" s="107"/>
      <c r="GS20" s="107"/>
      <c r="GT20" s="107"/>
      <c r="GU20" s="107"/>
      <c r="GV20" s="107"/>
      <c r="GW20" s="107"/>
      <c r="GX20" s="107"/>
      <c r="GY20" s="107"/>
      <c r="GZ20" s="107"/>
      <c r="HA20" s="107"/>
      <c r="HB20" s="107"/>
      <c r="HC20" s="107"/>
      <c r="HD20" s="107"/>
      <c r="HE20" s="107"/>
      <c r="HF20" s="107"/>
      <c r="HG20" s="107"/>
      <c r="HH20" s="107"/>
      <c r="HI20" s="107"/>
      <c r="HJ20" s="107"/>
      <c r="HK20" s="107"/>
      <c r="HL20" s="107"/>
      <c r="HM20" s="107"/>
      <c r="HN20" s="107"/>
      <c r="HO20" s="107"/>
      <c r="HP20" s="107"/>
      <c r="HQ20" s="107"/>
      <c r="HR20" s="107"/>
      <c r="HS20" s="107"/>
      <c r="HT20" s="107"/>
      <c r="HU20" s="107"/>
      <c r="HV20" s="107"/>
      <c r="HW20" s="107"/>
      <c r="HX20" s="107"/>
      <c r="HY20" s="107"/>
      <c r="HZ20" s="107"/>
      <c r="IA20" s="107"/>
      <c r="IB20" s="107"/>
      <c r="IC20" s="107"/>
    </row>
    <row r="21" spans="1:237" s="108" customFormat="1" ht="25.5" customHeight="1" x14ac:dyDescent="0.2">
      <c r="A21" s="147"/>
      <c r="B21" s="148"/>
      <c r="C21" s="49" t="s">
        <v>392</v>
      </c>
      <c r="D21" s="50" t="s">
        <v>293</v>
      </c>
      <c r="E21" s="148"/>
      <c r="F21" s="51" t="s">
        <v>389</v>
      </c>
      <c r="G21" s="31" t="s">
        <v>293</v>
      </c>
      <c r="H21" s="51" t="s">
        <v>388</v>
      </c>
      <c r="I21" s="31" t="s">
        <v>293</v>
      </c>
      <c r="J21" s="51" t="s">
        <v>389</v>
      </c>
      <c r="K21" s="31" t="s">
        <v>293</v>
      </c>
    </row>
    <row r="22" spans="1:237" s="36" customFormat="1" ht="18" x14ac:dyDescent="0.25">
      <c r="A22" s="33" t="s">
        <v>315</v>
      </c>
      <c r="B22" s="34"/>
      <c r="C22" s="52"/>
      <c r="D22" s="52"/>
      <c r="E22" s="34"/>
      <c r="F22" s="34"/>
      <c r="G22" s="52"/>
      <c r="H22" s="53"/>
      <c r="I22" s="52"/>
      <c r="J22" s="34"/>
      <c r="K22" s="52"/>
    </row>
    <row r="23" spans="1:237" x14ac:dyDescent="0.2">
      <c r="A23" s="34" t="s">
        <v>4</v>
      </c>
      <c r="B23" s="38">
        <v>280</v>
      </c>
      <c r="C23" s="38">
        <v>251</v>
      </c>
      <c r="D23" s="39">
        <v>89.642857142857139</v>
      </c>
      <c r="E23" s="115">
        <v>306</v>
      </c>
      <c r="F23" s="38">
        <v>247</v>
      </c>
      <c r="G23" s="39">
        <v>80.718954248366018</v>
      </c>
      <c r="H23" s="115">
        <v>291</v>
      </c>
      <c r="I23" s="39">
        <v>95.098039215686271</v>
      </c>
      <c r="J23" s="38">
        <v>250</v>
      </c>
      <c r="K23" s="39">
        <v>81.699346405228752</v>
      </c>
    </row>
    <row r="24" spans="1:237" x14ac:dyDescent="0.2">
      <c r="A24" s="34" t="s">
        <v>5</v>
      </c>
      <c r="B24" s="38">
        <v>33</v>
      </c>
      <c r="C24" s="38">
        <v>30</v>
      </c>
      <c r="D24" s="39">
        <v>90.909090909090907</v>
      </c>
      <c r="E24" s="115">
        <v>37</v>
      </c>
      <c r="F24" s="38">
        <v>31</v>
      </c>
      <c r="G24" s="39">
        <v>83.78378378378379</v>
      </c>
      <c r="H24" s="115">
        <v>34</v>
      </c>
      <c r="I24" s="39">
        <v>91.891891891891888</v>
      </c>
      <c r="J24" s="38">
        <v>32</v>
      </c>
      <c r="K24" s="39">
        <v>86.486486486486484</v>
      </c>
    </row>
    <row r="25" spans="1:237" x14ac:dyDescent="0.2">
      <c r="A25" s="34" t="s">
        <v>309</v>
      </c>
      <c r="B25" s="38">
        <v>202</v>
      </c>
      <c r="C25" s="38">
        <v>177</v>
      </c>
      <c r="D25" s="39">
        <v>87.623762376237622</v>
      </c>
      <c r="E25" s="115">
        <v>212</v>
      </c>
      <c r="F25" s="38">
        <v>169</v>
      </c>
      <c r="G25" s="39">
        <v>79.716981132075475</v>
      </c>
      <c r="H25" s="115">
        <v>201</v>
      </c>
      <c r="I25" s="39">
        <v>94.811320754716988</v>
      </c>
      <c r="J25" s="38">
        <v>172</v>
      </c>
      <c r="K25" s="39">
        <v>81.132075471698116</v>
      </c>
    </row>
    <row r="26" spans="1:237" x14ac:dyDescent="0.2">
      <c r="A26" s="34" t="s">
        <v>348</v>
      </c>
      <c r="B26" s="38">
        <v>501</v>
      </c>
      <c r="C26" s="38">
        <v>429</v>
      </c>
      <c r="D26" s="39">
        <v>85.628742514970057</v>
      </c>
      <c r="E26" s="115">
        <v>509</v>
      </c>
      <c r="F26" s="38">
        <v>442</v>
      </c>
      <c r="G26" s="39">
        <v>86.83693516699411</v>
      </c>
      <c r="H26" s="115">
        <v>489</v>
      </c>
      <c r="I26" s="39">
        <v>96.070726915520623</v>
      </c>
      <c r="J26" s="38">
        <v>444</v>
      </c>
      <c r="K26" s="39">
        <v>87.229862475442047</v>
      </c>
    </row>
    <row r="27" spans="1:237" x14ac:dyDescent="0.2">
      <c r="A27" s="34" t="s">
        <v>6</v>
      </c>
      <c r="B27" s="38">
        <v>115</v>
      </c>
      <c r="C27" s="38">
        <v>94</v>
      </c>
      <c r="D27" s="39">
        <v>81.739130434782609</v>
      </c>
      <c r="E27" s="115">
        <v>154</v>
      </c>
      <c r="F27" s="38">
        <v>130</v>
      </c>
      <c r="G27" s="39">
        <v>84.415584415584419</v>
      </c>
      <c r="H27" s="115">
        <v>149</v>
      </c>
      <c r="I27" s="39">
        <v>96.753246753246756</v>
      </c>
      <c r="J27" s="38">
        <v>131</v>
      </c>
      <c r="K27" s="39">
        <v>85.064935064935071</v>
      </c>
    </row>
    <row r="28" spans="1:237" x14ac:dyDescent="0.2">
      <c r="A28" s="34" t="s">
        <v>7</v>
      </c>
      <c r="B28" s="38">
        <v>489</v>
      </c>
      <c r="C28" s="38">
        <v>418</v>
      </c>
      <c r="D28" s="39">
        <v>85.480572597137012</v>
      </c>
      <c r="E28" s="115">
        <v>534</v>
      </c>
      <c r="F28" s="38">
        <v>443</v>
      </c>
      <c r="G28" s="39">
        <v>82.958801498127343</v>
      </c>
      <c r="H28" s="115">
        <v>510</v>
      </c>
      <c r="I28" s="39">
        <v>95.50561797752809</v>
      </c>
      <c r="J28" s="38">
        <v>451</v>
      </c>
      <c r="K28" s="39">
        <v>84.456928838951313</v>
      </c>
    </row>
    <row r="29" spans="1:237" x14ac:dyDescent="0.2">
      <c r="A29" s="34" t="s">
        <v>8</v>
      </c>
      <c r="B29" s="38">
        <v>1159</v>
      </c>
      <c r="C29" s="38">
        <v>985</v>
      </c>
      <c r="D29" s="39">
        <v>84.98705780845556</v>
      </c>
      <c r="E29" s="115">
        <v>1186</v>
      </c>
      <c r="F29" s="38">
        <v>967</v>
      </c>
      <c r="G29" s="39">
        <v>81.534569983136592</v>
      </c>
      <c r="H29" s="115">
        <v>1124</v>
      </c>
      <c r="I29" s="39">
        <v>94.772344013490724</v>
      </c>
      <c r="J29" s="38">
        <v>977</v>
      </c>
      <c r="K29" s="39">
        <v>82.377740303541316</v>
      </c>
    </row>
    <row r="30" spans="1:237" x14ac:dyDescent="0.2">
      <c r="A30" s="34" t="s">
        <v>362</v>
      </c>
      <c r="B30" s="38">
        <v>441</v>
      </c>
      <c r="C30" s="38">
        <v>362</v>
      </c>
      <c r="D30" s="39">
        <v>82.086167800453509</v>
      </c>
      <c r="E30" s="115">
        <v>502</v>
      </c>
      <c r="F30" s="38">
        <v>423</v>
      </c>
      <c r="G30" s="39">
        <v>84.26294820717132</v>
      </c>
      <c r="H30" s="115">
        <v>480</v>
      </c>
      <c r="I30" s="39">
        <v>95.617529880478088</v>
      </c>
      <c r="J30" s="38">
        <v>433</v>
      </c>
      <c r="K30" s="39">
        <v>86.254980079681275</v>
      </c>
    </row>
    <row r="31" spans="1:237" x14ac:dyDescent="0.2">
      <c r="A31" s="34" t="s">
        <v>9</v>
      </c>
      <c r="B31" s="38">
        <v>215</v>
      </c>
      <c r="C31" s="38">
        <v>191</v>
      </c>
      <c r="D31" s="39">
        <v>88.837209302325576</v>
      </c>
      <c r="E31" s="115">
        <v>254</v>
      </c>
      <c r="F31" s="38">
        <v>202</v>
      </c>
      <c r="G31" s="39">
        <v>79.527559055118104</v>
      </c>
      <c r="H31" s="115">
        <v>234</v>
      </c>
      <c r="I31" s="39">
        <v>92.125984251968504</v>
      </c>
      <c r="J31" s="38">
        <v>208</v>
      </c>
      <c r="K31" s="39">
        <v>81.889763779527556</v>
      </c>
    </row>
    <row r="32" spans="1:237" x14ac:dyDescent="0.2">
      <c r="A32" s="34" t="s">
        <v>10</v>
      </c>
      <c r="B32" s="38">
        <v>297</v>
      </c>
      <c r="C32" s="38">
        <v>254</v>
      </c>
      <c r="D32" s="39">
        <v>85.521885521885523</v>
      </c>
      <c r="E32" s="115">
        <v>299</v>
      </c>
      <c r="F32" s="38">
        <v>258</v>
      </c>
      <c r="G32" s="39">
        <v>86.287625418060202</v>
      </c>
      <c r="H32" s="115">
        <v>290</v>
      </c>
      <c r="I32" s="39">
        <v>96.98996655518394</v>
      </c>
      <c r="J32" s="38">
        <v>261</v>
      </c>
      <c r="K32" s="39">
        <v>87.290969899665555</v>
      </c>
    </row>
    <row r="33" spans="1:237" x14ac:dyDescent="0.2">
      <c r="A33" s="34" t="s">
        <v>500</v>
      </c>
      <c r="B33" s="60">
        <v>15</v>
      </c>
      <c r="C33" s="60">
        <v>14</v>
      </c>
      <c r="D33" s="63">
        <v>93.333333333333329</v>
      </c>
      <c r="E33" s="115">
        <v>17</v>
      </c>
      <c r="F33" s="60">
        <v>15</v>
      </c>
      <c r="G33" s="63">
        <v>88.235294117647058</v>
      </c>
      <c r="H33" s="115">
        <v>17</v>
      </c>
      <c r="I33" s="63">
        <v>100</v>
      </c>
      <c r="J33" s="60">
        <v>16</v>
      </c>
      <c r="K33" s="63">
        <v>94.117647058823522</v>
      </c>
    </row>
    <row r="34" spans="1:237" x14ac:dyDescent="0.2">
      <c r="A34" s="34" t="s">
        <v>11</v>
      </c>
      <c r="B34" s="38">
        <v>536</v>
      </c>
      <c r="C34" s="38">
        <v>457</v>
      </c>
      <c r="D34" s="39">
        <v>85.261194029850742</v>
      </c>
      <c r="E34" s="115">
        <v>605</v>
      </c>
      <c r="F34" s="38">
        <v>488</v>
      </c>
      <c r="G34" s="39">
        <v>80.661157024793383</v>
      </c>
      <c r="H34" s="115">
        <v>586</v>
      </c>
      <c r="I34" s="39">
        <v>96.859504132231407</v>
      </c>
      <c r="J34" s="38">
        <v>498</v>
      </c>
      <c r="K34" s="39">
        <v>82.314049586776861</v>
      </c>
    </row>
    <row r="35" spans="1:237" x14ac:dyDescent="0.2">
      <c r="A35" s="34" t="s">
        <v>346</v>
      </c>
      <c r="B35" s="38">
        <v>849</v>
      </c>
      <c r="C35" s="38">
        <v>751</v>
      </c>
      <c r="D35" s="39">
        <v>88.457008244994114</v>
      </c>
      <c r="E35" s="115">
        <v>901</v>
      </c>
      <c r="F35" s="38">
        <v>768</v>
      </c>
      <c r="G35" s="39">
        <v>85.238623751387351</v>
      </c>
      <c r="H35" s="115">
        <v>878</v>
      </c>
      <c r="I35" s="39">
        <v>97.447280799112093</v>
      </c>
      <c r="J35" s="38">
        <v>780</v>
      </c>
      <c r="K35" s="39">
        <v>86.57047724750278</v>
      </c>
    </row>
    <row r="36" spans="1:237" x14ac:dyDescent="0.2">
      <c r="A36" s="34" t="s">
        <v>12</v>
      </c>
      <c r="B36" s="38">
        <v>33</v>
      </c>
      <c r="C36" s="38">
        <v>26</v>
      </c>
      <c r="D36" s="39">
        <v>78.787878787878782</v>
      </c>
      <c r="E36" s="115">
        <v>32</v>
      </c>
      <c r="F36" s="38">
        <v>25</v>
      </c>
      <c r="G36" s="39">
        <v>78.125</v>
      </c>
      <c r="H36" s="115">
        <v>28</v>
      </c>
      <c r="I36" s="39">
        <v>87.5</v>
      </c>
      <c r="J36" s="38">
        <v>24</v>
      </c>
      <c r="K36" s="39">
        <v>75</v>
      </c>
    </row>
    <row r="37" spans="1:237" x14ac:dyDescent="0.2">
      <c r="A37" s="34" t="s">
        <v>13</v>
      </c>
      <c r="B37" s="38">
        <v>366</v>
      </c>
      <c r="C37" s="38">
        <v>314</v>
      </c>
      <c r="D37" s="39">
        <v>85.792349726775953</v>
      </c>
      <c r="E37" s="115">
        <v>330</v>
      </c>
      <c r="F37" s="38">
        <v>264</v>
      </c>
      <c r="G37" s="39">
        <v>80</v>
      </c>
      <c r="H37" s="115">
        <v>313</v>
      </c>
      <c r="I37" s="39">
        <v>94.848484848484844</v>
      </c>
      <c r="J37" s="38">
        <v>274</v>
      </c>
      <c r="K37" s="39">
        <v>83.030303030303031</v>
      </c>
    </row>
    <row r="38" spans="1:237" x14ac:dyDescent="0.2">
      <c r="A38" s="54" t="s">
        <v>358</v>
      </c>
      <c r="B38" s="38">
        <v>448</v>
      </c>
      <c r="C38" s="38">
        <v>402</v>
      </c>
      <c r="D38" s="39">
        <v>89.732142857142861</v>
      </c>
      <c r="E38" s="115">
        <v>486</v>
      </c>
      <c r="F38" s="38">
        <v>412</v>
      </c>
      <c r="G38" s="39">
        <v>84.773662551440324</v>
      </c>
      <c r="H38" s="115">
        <v>470</v>
      </c>
      <c r="I38" s="39">
        <v>96.707818930041157</v>
      </c>
      <c r="J38" s="38">
        <v>420</v>
      </c>
      <c r="K38" s="39">
        <v>86.419753086419746</v>
      </c>
    </row>
    <row r="39" spans="1:237" x14ac:dyDescent="0.2">
      <c r="A39" s="54" t="s">
        <v>14</v>
      </c>
      <c r="B39" s="38">
        <v>248</v>
      </c>
      <c r="C39" s="38">
        <v>220</v>
      </c>
      <c r="D39" s="39">
        <v>88.709677419354833</v>
      </c>
      <c r="E39" s="38">
        <v>288</v>
      </c>
      <c r="F39" s="38">
        <v>228</v>
      </c>
      <c r="G39" s="39">
        <v>79.166666666666671</v>
      </c>
      <c r="H39" s="38">
        <v>276</v>
      </c>
      <c r="I39" s="39">
        <v>95.833333333333329</v>
      </c>
      <c r="J39" s="38">
        <v>229</v>
      </c>
      <c r="K39" s="39">
        <v>79.513888888888886</v>
      </c>
    </row>
    <row r="40" spans="1:237" ht="13.5" thickBot="1" x14ac:dyDescent="0.25">
      <c r="A40" s="40" t="s">
        <v>295</v>
      </c>
      <c r="B40" s="41">
        <f>SUM(B23:B39)</f>
        <v>6227</v>
      </c>
      <c r="C40" s="41">
        <f>SUM(C23:C39)</f>
        <v>5375</v>
      </c>
      <c r="D40" s="42">
        <f>100*(C40/B40)</f>
        <v>86.317648948129104</v>
      </c>
      <c r="E40" s="41">
        <f>SUM(E23:E39)</f>
        <v>6652</v>
      </c>
      <c r="F40" s="41">
        <f>SUM(F23:F39)</f>
        <v>5512</v>
      </c>
      <c r="G40" s="42">
        <f>(F40/E40)*100</f>
        <v>82.862297053517736</v>
      </c>
      <c r="H40" s="41">
        <f>SUM(H23:H39)</f>
        <v>6370</v>
      </c>
      <c r="I40" s="42">
        <f>(H40/E40)*100</f>
        <v>95.760673481659651</v>
      </c>
      <c r="J40" s="41">
        <f>SUM(J23:J39)</f>
        <v>5600</v>
      </c>
      <c r="K40" s="42">
        <f>(J40/E40)*100</f>
        <v>84.185207456404086</v>
      </c>
    </row>
    <row r="41" spans="1:237" s="28" customFormat="1" ht="25.5" customHeight="1" thickTop="1" x14ac:dyDescent="0.2">
      <c r="A41" s="138" t="s">
        <v>294</v>
      </c>
      <c r="B41" s="140" t="s">
        <v>458</v>
      </c>
      <c r="C41" s="134" t="s">
        <v>459</v>
      </c>
      <c r="D41" s="135"/>
      <c r="E41" s="136" t="s">
        <v>460</v>
      </c>
      <c r="F41" s="134" t="s">
        <v>461</v>
      </c>
      <c r="G41" s="135"/>
      <c r="H41" s="134" t="s">
        <v>462</v>
      </c>
      <c r="I41" s="144"/>
      <c r="J41" s="144"/>
      <c r="K41" s="135"/>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7"/>
      <c r="BZ41" s="107"/>
      <c r="CA41" s="107"/>
      <c r="CB41" s="107"/>
      <c r="CC41" s="107"/>
      <c r="CD41" s="107"/>
      <c r="CE41" s="107"/>
      <c r="CF41" s="107"/>
      <c r="CG41" s="107"/>
      <c r="CH41" s="107"/>
      <c r="CI41" s="107"/>
      <c r="CJ41" s="107"/>
      <c r="CK41" s="107"/>
      <c r="CL41" s="107"/>
      <c r="CM41" s="107"/>
      <c r="CN41" s="107"/>
      <c r="CO41" s="107"/>
      <c r="CP41" s="107"/>
      <c r="CQ41" s="107"/>
      <c r="CR41" s="107"/>
      <c r="CS41" s="107"/>
      <c r="CT41" s="107"/>
      <c r="CU41" s="107"/>
      <c r="CV41" s="107"/>
      <c r="CW41" s="107"/>
      <c r="CX41" s="107"/>
      <c r="CY41" s="107"/>
      <c r="CZ41" s="107"/>
      <c r="DA41" s="107"/>
      <c r="DB41" s="107"/>
      <c r="DC41" s="107"/>
      <c r="DD41" s="107"/>
      <c r="DE41" s="107"/>
      <c r="DF41" s="107"/>
      <c r="DG41" s="107"/>
      <c r="DH41" s="107"/>
      <c r="DI41" s="107"/>
      <c r="DJ41" s="107"/>
      <c r="DK41" s="107"/>
      <c r="DL41" s="107"/>
      <c r="DM41" s="107"/>
      <c r="DN41" s="107"/>
      <c r="DO41" s="107"/>
      <c r="DP41" s="107"/>
      <c r="DQ41" s="107"/>
      <c r="DR41" s="107"/>
      <c r="DS41" s="107"/>
      <c r="DT41" s="107"/>
      <c r="DU41" s="107"/>
      <c r="DV41" s="107"/>
      <c r="DW41" s="107"/>
      <c r="DX41" s="107"/>
      <c r="DY41" s="107"/>
      <c r="DZ41" s="107"/>
      <c r="EA41" s="107"/>
      <c r="EB41" s="107"/>
      <c r="EC41" s="107"/>
      <c r="ED41" s="107"/>
      <c r="EE41" s="107"/>
      <c r="EF41" s="107"/>
      <c r="EG41" s="107"/>
      <c r="EH41" s="107"/>
      <c r="EI41" s="107"/>
      <c r="EJ41" s="107"/>
      <c r="EK41" s="107"/>
      <c r="EL41" s="107"/>
      <c r="EM41" s="107"/>
      <c r="EN41" s="107"/>
      <c r="EO41" s="107"/>
      <c r="EP41" s="107"/>
      <c r="EQ41" s="107"/>
      <c r="ER41" s="107"/>
      <c r="ES41" s="107"/>
      <c r="ET41" s="107"/>
      <c r="EU41" s="107"/>
      <c r="EV41" s="107"/>
      <c r="EW41" s="107"/>
      <c r="EX41" s="107"/>
      <c r="EY41" s="107"/>
      <c r="EZ41" s="107"/>
      <c r="FA41" s="107"/>
      <c r="FB41" s="107"/>
      <c r="FC41" s="107"/>
      <c r="FD41" s="107"/>
      <c r="FE41" s="107"/>
      <c r="FF41" s="107"/>
      <c r="FG41" s="107"/>
      <c r="FH41" s="107"/>
      <c r="FI41" s="107"/>
      <c r="FJ41" s="107"/>
      <c r="FK41" s="107"/>
      <c r="FL41" s="107"/>
      <c r="FM41" s="107"/>
      <c r="FN41" s="107"/>
      <c r="FO41" s="107"/>
      <c r="FP41" s="107"/>
      <c r="FQ41" s="107"/>
      <c r="FR41" s="107"/>
      <c r="FS41" s="107"/>
      <c r="FT41" s="107"/>
      <c r="FU41" s="107"/>
      <c r="FV41" s="107"/>
      <c r="FW41" s="107"/>
      <c r="FX41" s="107"/>
      <c r="FY41" s="107"/>
      <c r="FZ41" s="107"/>
      <c r="GA41" s="107"/>
      <c r="GB41" s="107"/>
      <c r="GC41" s="107"/>
      <c r="GD41" s="107"/>
      <c r="GE41" s="107"/>
      <c r="GF41" s="107"/>
      <c r="GG41" s="107"/>
      <c r="GH41" s="107"/>
      <c r="GI41" s="107"/>
      <c r="GJ41" s="107"/>
      <c r="GK41" s="107"/>
      <c r="GL41" s="107"/>
      <c r="GM41" s="107"/>
      <c r="GN41" s="107"/>
      <c r="GO41" s="107"/>
      <c r="GP41" s="107"/>
      <c r="GQ41" s="107"/>
      <c r="GR41" s="107"/>
      <c r="GS41" s="107"/>
      <c r="GT41" s="107"/>
      <c r="GU41" s="107"/>
      <c r="GV41" s="107"/>
      <c r="GW41" s="107"/>
      <c r="GX41" s="107"/>
      <c r="GY41" s="107"/>
      <c r="GZ41" s="107"/>
      <c r="HA41" s="107"/>
      <c r="HB41" s="107"/>
      <c r="HC41" s="107"/>
      <c r="HD41" s="107"/>
      <c r="HE41" s="107"/>
      <c r="HF41" s="107"/>
      <c r="HG41" s="107"/>
      <c r="HH41" s="107"/>
      <c r="HI41" s="107"/>
      <c r="HJ41" s="107"/>
      <c r="HK41" s="107"/>
      <c r="HL41" s="107"/>
      <c r="HM41" s="107"/>
      <c r="HN41" s="107"/>
      <c r="HO41" s="107"/>
      <c r="HP41" s="107"/>
      <c r="HQ41" s="107"/>
      <c r="HR41" s="107"/>
      <c r="HS41" s="107"/>
      <c r="HT41" s="107"/>
      <c r="HU41" s="107"/>
      <c r="HV41" s="107"/>
      <c r="HW41" s="107"/>
      <c r="HX41" s="107"/>
      <c r="HY41" s="107"/>
      <c r="HZ41" s="107"/>
      <c r="IA41" s="107"/>
      <c r="IB41" s="107"/>
      <c r="IC41" s="107"/>
    </row>
    <row r="42" spans="1:237" s="108" customFormat="1" ht="25.5" customHeight="1" x14ac:dyDescent="0.2">
      <c r="A42" s="147"/>
      <c r="B42" s="148"/>
      <c r="C42" s="49" t="s">
        <v>392</v>
      </c>
      <c r="D42" s="50" t="s">
        <v>293</v>
      </c>
      <c r="E42" s="148"/>
      <c r="F42" s="51" t="s">
        <v>389</v>
      </c>
      <c r="G42" s="31" t="s">
        <v>293</v>
      </c>
      <c r="H42" s="51" t="s">
        <v>388</v>
      </c>
      <c r="I42" s="31" t="s">
        <v>293</v>
      </c>
      <c r="J42" s="51" t="s">
        <v>389</v>
      </c>
      <c r="K42" s="31" t="s">
        <v>293</v>
      </c>
    </row>
    <row r="43" spans="1:237" ht="18" x14ac:dyDescent="0.25">
      <c r="A43" s="33" t="s">
        <v>316</v>
      </c>
      <c r="B43" s="34"/>
      <c r="C43" s="52"/>
      <c r="D43" s="52"/>
      <c r="E43" s="34"/>
      <c r="F43" s="34"/>
      <c r="G43" s="52"/>
      <c r="H43" s="53"/>
      <c r="I43" s="52"/>
      <c r="J43" s="34"/>
      <c r="K43" s="52"/>
    </row>
    <row r="44" spans="1:237" x14ac:dyDescent="0.2">
      <c r="A44" s="34" t="s">
        <v>15</v>
      </c>
      <c r="B44" s="38">
        <v>208</v>
      </c>
      <c r="C44" s="38">
        <v>182</v>
      </c>
      <c r="D44" s="39">
        <v>87.5</v>
      </c>
      <c r="E44" s="115">
        <v>265</v>
      </c>
      <c r="F44" s="38">
        <v>219</v>
      </c>
      <c r="G44" s="39">
        <v>82.64150943396227</v>
      </c>
      <c r="H44" s="115">
        <v>254</v>
      </c>
      <c r="I44" s="39">
        <v>95.84905660377359</v>
      </c>
      <c r="J44" s="38">
        <v>229</v>
      </c>
      <c r="K44" s="39">
        <v>86.415094339622641</v>
      </c>
    </row>
    <row r="45" spans="1:237" x14ac:dyDescent="0.2">
      <c r="A45" s="34" t="s">
        <v>16</v>
      </c>
      <c r="B45" s="38">
        <v>705</v>
      </c>
      <c r="C45" s="38">
        <v>595</v>
      </c>
      <c r="D45" s="39">
        <v>84.39716312056737</v>
      </c>
      <c r="E45" s="115">
        <v>669</v>
      </c>
      <c r="F45" s="38">
        <v>542</v>
      </c>
      <c r="G45" s="39">
        <v>81.016442451420033</v>
      </c>
      <c r="H45" s="115">
        <v>643</v>
      </c>
      <c r="I45" s="39">
        <v>96.1136023916293</v>
      </c>
      <c r="J45" s="38">
        <v>560</v>
      </c>
      <c r="K45" s="39">
        <v>83.707025411061281</v>
      </c>
    </row>
    <row r="46" spans="1:237" x14ac:dyDescent="0.2">
      <c r="A46" s="34" t="s">
        <v>17</v>
      </c>
      <c r="B46" s="38">
        <v>221</v>
      </c>
      <c r="C46" s="38">
        <v>188</v>
      </c>
      <c r="D46" s="39">
        <v>85.067873303167417</v>
      </c>
      <c r="E46" s="115">
        <v>227</v>
      </c>
      <c r="F46" s="38">
        <v>178</v>
      </c>
      <c r="G46" s="39">
        <v>78.414096916299556</v>
      </c>
      <c r="H46" s="115">
        <v>210</v>
      </c>
      <c r="I46" s="39">
        <v>92.511013215859037</v>
      </c>
      <c r="J46" s="38">
        <v>177</v>
      </c>
      <c r="K46" s="39">
        <v>77.973568281938327</v>
      </c>
    </row>
    <row r="47" spans="1:237" x14ac:dyDescent="0.2">
      <c r="A47" s="34" t="s">
        <v>18</v>
      </c>
      <c r="B47" s="38">
        <v>313</v>
      </c>
      <c r="C47" s="38">
        <v>275</v>
      </c>
      <c r="D47" s="39">
        <v>87.859424920127793</v>
      </c>
      <c r="E47" s="115">
        <v>319</v>
      </c>
      <c r="F47" s="38">
        <v>255</v>
      </c>
      <c r="G47" s="39">
        <v>79.937304075235105</v>
      </c>
      <c r="H47" s="115">
        <v>306</v>
      </c>
      <c r="I47" s="39">
        <v>95.924764890282134</v>
      </c>
      <c r="J47" s="38">
        <v>260</v>
      </c>
      <c r="K47" s="39">
        <v>81.504702194357364</v>
      </c>
    </row>
    <row r="48" spans="1:237" x14ac:dyDescent="0.2">
      <c r="A48" s="34" t="s">
        <v>19</v>
      </c>
      <c r="B48" s="38">
        <v>224</v>
      </c>
      <c r="C48" s="38">
        <v>194</v>
      </c>
      <c r="D48" s="39">
        <v>86.607142857142861</v>
      </c>
      <c r="E48" s="115">
        <v>268</v>
      </c>
      <c r="F48" s="38">
        <v>235</v>
      </c>
      <c r="G48" s="39">
        <v>87.68656716417911</v>
      </c>
      <c r="H48" s="115">
        <v>258</v>
      </c>
      <c r="I48" s="39">
        <v>96.268656716417908</v>
      </c>
      <c r="J48" s="38">
        <v>239</v>
      </c>
      <c r="K48" s="39">
        <v>89.179104477611943</v>
      </c>
    </row>
    <row r="49" spans="1:237" x14ac:dyDescent="0.2">
      <c r="A49" s="34" t="s">
        <v>20</v>
      </c>
      <c r="B49" s="38">
        <v>962</v>
      </c>
      <c r="C49" s="38">
        <v>783</v>
      </c>
      <c r="D49" s="39">
        <v>81.392931392931388</v>
      </c>
      <c r="E49" s="115">
        <v>1010</v>
      </c>
      <c r="F49" s="38">
        <v>746</v>
      </c>
      <c r="G49" s="39">
        <v>73.861386138613867</v>
      </c>
      <c r="H49" s="115">
        <v>961</v>
      </c>
      <c r="I49" s="39">
        <v>95.148514851485146</v>
      </c>
      <c r="J49" s="38">
        <v>772</v>
      </c>
      <c r="K49" s="39">
        <v>76.43564356435644</v>
      </c>
    </row>
    <row r="50" spans="1:237" x14ac:dyDescent="0.2">
      <c r="A50" s="34" t="s">
        <v>21</v>
      </c>
      <c r="B50" s="38">
        <v>509</v>
      </c>
      <c r="C50" s="38">
        <v>419</v>
      </c>
      <c r="D50" s="39">
        <v>82.318271119842834</v>
      </c>
      <c r="E50" s="115">
        <v>582</v>
      </c>
      <c r="F50" s="38">
        <v>462</v>
      </c>
      <c r="G50" s="39">
        <v>79.381443298969074</v>
      </c>
      <c r="H50" s="115">
        <v>560</v>
      </c>
      <c r="I50" s="39">
        <v>96.219931271477662</v>
      </c>
      <c r="J50" s="38">
        <v>476</v>
      </c>
      <c r="K50" s="39">
        <v>81.786941580756007</v>
      </c>
    </row>
    <row r="51" spans="1:237" x14ac:dyDescent="0.2">
      <c r="A51" s="34" t="s">
        <v>22</v>
      </c>
      <c r="B51" s="38">
        <v>342</v>
      </c>
      <c r="C51" s="38">
        <v>290</v>
      </c>
      <c r="D51" s="39">
        <v>84.795321637426895</v>
      </c>
      <c r="E51" s="115">
        <v>356</v>
      </c>
      <c r="F51" s="38">
        <v>286</v>
      </c>
      <c r="G51" s="39">
        <v>80.337078651685388</v>
      </c>
      <c r="H51" s="115">
        <v>333</v>
      </c>
      <c r="I51" s="39">
        <v>93.539325842696627</v>
      </c>
      <c r="J51" s="38">
        <v>294</v>
      </c>
      <c r="K51" s="39">
        <v>82.584269662921344</v>
      </c>
    </row>
    <row r="52" spans="1:237" x14ac:dyDescent="0.2">
      <c r="A52" s="34" t="s">
        <v>23</v>
      </c>
      <c r="B52" s="38">
        <v>298</v>
      </c>
      <c r="C52" s="38">
        <v>266</v>
      </c>
      <c r="D52" s="39">
        <v>89.261744966442947</v>
      </c>
      <c r="E52" s="115">
        <v>313</v>
      </c>
      <c r="F52" s="38">
        <v>256</v>
      </c>
      <c r="G52" s="39">
        <v>81.78913738019169</v>
      </c>
      <c r="H52" s="115">
        <v>299</v>
      </c>
      <c r="I52" s="39">
        <v>95.527156549520768</v>
      </c>
      <c r="J52" s="38">
        <v>260</v>
      </c>
      <c r="K52" s="39">
        <v>83.067092651757193</v>
      </c>
    </row>
    <row r="53" spans="1:237" ht="12.75" customHeight="1" x14ac:dyDescent="0.2">
      <c r="A53" s="34" t="s">
        <v>359</v>
      </c>
      <c r="B53" s="38">
        <v>314</v>
      </c>
      <c r="C53" s="38">
        <v>277</v>
      </c>
      <c r="D53" s="39">
        <v>88.216560509554142</v>
      </c>
      <c r="E53" s="115">
        <v>306</v>
      </c>
      <c r="F53" s="38">
        <v>259</v>
      </c>
      <c r="G53" s="39">
        <v>84.640522875816998</v>
      </c>
      <c r="H53" s="115">
        <v>294</v>
      </c>
      <c r="I53" s="39">
        <v>96.078431372549019</v>
      </c>
      <c r="J53" s="38">
        <v>265</v>
      </c>
      <c r="K53" s="39">
        <v>86.601307189542482</v>
      </c>
    </row>
    <row r="54" spans="1:237" x14ac:dyDescent="0.2">
      <c r="A54" s="34" t="s">
        <v>24</v>
      </c>
      <c r="B54" s="38">
        <v>382</v>
      </c>
      <c r="C54" s="38">
        <v>343</v>
      </c>
      <c r="D54" s="39">
        <v>89.790575916230367</v>
      </c>
      <c r="E54" s="115">
        <v>403</v>
      </c>
      <c r="F54" s="38">
        <v>353</v>
      </c>
      <c r="G54" s="39">
        <v>87.593052109181144</v>
      </c>
      <c r="H54" s="115">
        <v>393</v>
      </c>
      <c r="I54" s="39">
        <v>97.518610421836229</v>
      </c>
      <c r="J54" s="38">
        <v>359</v>
      </c>
      <c r="K54" s="39">
        <v>89.08188585607941</v>
      </c>
    </row>
    <row r="55" spans="1:237" x14ac:dyDescent="0.2">
      <c r="A55" s="54" t="s">
        <v>25</v>
      </c>
      <c r="B55" s="38">
        <v>195</v>
      </c>
      <c r="C55" s="38">
        <v>175</v>
      </c>
      <c r="D55" s="39">
        <v>89.743589743589737</v>
      </c>
      <c r="E55" s="38">
        <v>181</v>
      </c>
      <c r="F55" s="38">
        <v>147</v>
      </c>
      <c r="G55" s="39">
        <v>81.215469613259671</v>
      </c>
      <c r="H55" s="38">
        <v>168</v>
      </c>
      <c r="I55" s="39">
        <v>92.817679558011051</v>
      </c>
      <c r="J55" s="38">
        <v>150</v>
      </c>
      <c r="K55" s="39">
        <v>82.872928176795583</v>
      </c>
    </row>
    <row r="56" spans="1:237" ht="13.5" thickBot="1" x14ac:dyDescent="0.25">
      <c r="A56" s="40" t="s">
        <v>295</v>
      </c>
      <c r="B56" s="41">
        <f>SUM(B44:B55)</f>
        <v>4673</v>
      </c>
      <c r="C56" s="41">
        <f>SUM(C44:C55)</f>
        <v>3987</v>
      </c>
      <c r="D56" s="42">
        <f>100*(C56/B56)</f>
        <v>85.319922961694843</v>
      </c>
      <c r="E56" s="41">
        <f>SUM(E44:E55)</f>
        <v>4899</v>
      </c>
      <c r="F56" s="41">
        <f>SUM(F44:F55)</f>
        <v>3938</v>
      </c>
      <c r="G56" s="42">
        <f>(F56/E56)*100</f>
        <v>80.38375178607879</v>
      </c>
      <c r="H56" s="41">
        <f>SUM(H44:H55)</f>
        <v>4679</v>
      </c>
      <c r="I56" s="42">
        <f>(H56/E56)*100</f>
        <v>95.509287609716267</v>
      </c>
      <c r="J56" s="41">
        <f>SUM(J44:J55)</f>
        <v>4041</v>
      </c>
      <c r="K56" s="42">
        <f>(J56/E56)*100</f>
        <v>82.48622167789344</v>
      </c>
    </row>
    <row r="57" spans="1:237" s="28" customFormat="1" ht="25.5" customHeight="1" thickTop="1" x14ac:dyDescent="0.2">
      <c r="A57" s="138" t="s">
        <v>294</v>
      </c>
      <c r="B57" s="140" t="s">
        <v>458</v>
      </c>
      <c r="C57" s="134" t="s">
        <v>459</v>
      </c>
      <c r="D57" s="135"/>
      <c r="E57" s="136" t="s">
        <v>460</v>
      </c>
      <c r="F57" s="134" t="s">
        <v>461</v>
      </c>
      <c r="G57" s="135"/>
      <c r="H57" s="134" t="s">
        <v>462</v>
      </c>
      <c r="I57" s="144"/>
      <c r="J57" s="144"/>
      <c r="K57" s="135"/>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c r="AL57" s="107"/>
      <c r="AM57" s="107"/>
      <c r="AN57" s="107"/>
      <c r="AO57" s="107"/>
      <c r="AP57" s="107"/>
      <c r="AQ57" s="107"/>
      <c r="AR57" s="107"/>
      <c r="AS57" s="107"/>
      <c r="AT57" s="107"/>
      <c r="AU57" s="107"/>
      <c r="AV57" s="107"/>
      <c r="AW57" s="107"/>
      <c r="AX57" s="107"/>
      <c r="AY57" s="107"/>
      <c r="AZ57" s="107"/>
      <c r="BA57" s="107"/>
      <c r="BB57" s="107"/>
      <c r="BC57" s="107"/>
      <c r="BD57" s="107"/>
      <c r="BE57" s="107"/>
      <c r="BF57" s="107"/>
      <c r="BG57" s="107"/>
      <c r="BH57" s="107"/>
      <c r="BI57" s="107"/>
      <c r="BJ57" s="107"/>
      <c r="BK57" s="107"/>
      <c r="BL57" s="107"/>
      <c r="BM57" s="107"/>
      <c r="BN57" s="107"/>
      <c r="BO57" s="107"/>
      <c r="BP57" s="107"/>
      <c r="BQ57" s="107"/>
      <c r="BR57" s="107"/>
      <c r="BS57" s="107"/>
      <c r="BT57" s="107"/>
      <c r="BU57" s="107"/>
      <c r="BV57" s="107"/>
      <c r="BW57" s="107"/>
      <c r="BX57" s="107"/>
      <c r="BY57" s="107"/>
      <c r="BZ57" s="107"/>
      <c r="CA57" s="107"/>
      <c r="CB57" s="107"/>
      <c r="CC57" s="107"/>
      <c r="CD57" s="107"/>
      <c r="CE57" s="107"/>
      <c r="CF57" s="107"/>
      <c r="CG57" s="107"/>
      <c r="CH57" s="107"/>
      <c r="CI57" s="107"/>
      <c r="CJ57" s="107"/>
      <c r="CK57" s="107"/>
      <c r="CL57" s="107"/>
      <c r="CM57" s="107"/>
      <c r="CN57" s="107"/>
      <c r="CO57" s="107"/>
      <c r="CP57" s="107"/>
      <c r="CQ57" s="107"/>
      <c r="CR57" s="107"/>
      <c r="CS57" s="107"/>
      <c r="CT57" s="107"/>
      <c r="CU57" s="107"/>
      <c r="CV57" s="107"/>
      <c r="CW57" s="107"/>
      <c r="CX57" s="107"/>
      <c r="CY57" s="107"/>
      <c r="CZ57" s="107"/>
      <c r="DA57" s="107"/>
      <c r="DB57" s="107"/>
      <c r="DC57" s="107"/>
      <c r="DD57" s="107"/>
      <c r="DE57" s="107"/>
      <c r="DF57" s="107"/>
      <c r="DG57" s="107"/>
      <c r="DH57" s="107"/>
      <c r="DI57" s="107"/>
      <c r="DJ57" s="107"/>
      <c r="DK57" s="107"/>
      <c r="DL57" s="107"/>
      <c r="DM57" s="107"/>
      <c r="DN57" s="107"/>
      <c r="DO57" s="107"/>
      <c r="DP57" s="107"/>
      <c r="DQ57" s="107"/>
      <c r="DR57" s="107"/>
      <c r="DS57" s="107"/>
      <c r="DT57" s="107"/>
      <c r="DU57" s="107"/>
      <c r="DV57" s="107"/>
      <c r="DW57" s="107"/>
      <c r="DX57" s="107"/>
      <c r="DY57" s="107"/>
      <c r="DZ57" s="107"/>
      <c r="EA57" s="107"/>
      <c r="EB57" s="107"/>
      <c r="EC57" s="107"/>
      <c r="ED57" s="107"/>
      <c r="EE57" s="107"/>
      <c r="EF57" s="107"/>
      <c r="EG57" s="107"/>
      <c r="EH57" s="107"/>
      <c r="EI57" s="107"/>
      <c r="EJ57" s="107"/>
      <c r="EK57" s="107"/>
      <c r="EL57" s="107"/>
      <c r="EM57" s="107"/>
      <c r="EN57" s="107"/>
      <c r="EO57" s="107"/>
      <c r="EP57" s="107"/>
      <c r="EQ57" s="107"/>
      <c r="ER57" s="107"/>
      <c r="ES57" s="107"/>
      <c r="ET57" s="107"/>
      <c r="EU57" s="107"/>
      <c r="EV57" s="107"/>
      <c r="EW57" s="107"/>
      <c r="EX57" s="107"/>
      <c r="EY57" s="107"/>
      <c r="EZ57" s="107"/>
      <c r="FA57" s="107"/>
      <c r="FB57" s="107"/>
      <c r="FC57" s="107"/>
      <c r="FD57" s="107"/>
      <c r="FE57" s="107"/>
      <c r="FF57" s="107"/>
      <c r="FG57" s="107"/>
      <c r="FH57" s="107"/>
      <c r="FI57" s="107"/>
      <c r="FJ57" s="107"/>
      <c r="FK57" s="107"/>
      <c r="FL57" s="107"/>
      <c r="FM57" s="107"/>
      <c r="FN57" s="107"/>
      <c r="FO57" s="107"/>
      <c r="FP57" s="107"/>
      <c r="FQ57" s="107"/>
      <c r="FR57" s="107"/>
      <c r="FS57" s="107"/>
      <c r="FT57" s="107"/>
      <c r="FU57" s="107"/>
      <c r="FV57" s="107"/>
      <c r="FW57" s="107"/>
      <c r="FX57" s="107"/>
      <c r="FY57" s="107"/>
      <c r="FZ57" s="107"/>
      <c r="GA57" s="107"/>
      <c r="GB57" s="107"/>
      <c r="GC57" s="107"/>
      <c r="GD57" s="107"/>
      <c r="GE57" s="107"/>
      <c r="GF57" s="107"/>
      <c r="GG57" s="107"/>
      <c r="GH57" s="107"/>
      <c r="GI57" s="107"/>
      <c r="GJ57" s="107"/>
      <c r="GK57" s="107"/>
      <c r="GL57" s="107"/>
      <c r="GM57" s="107"/>
      <c r="GN57" s="107"/>
      <c r="GO57" s="107"/>
      <c r="GP57" s="107"/>
      <c r="GQ57" s="107"/>
      <c r="GR57" s="107"/>
      <c r="GS57" s="107"/>
      <c r="GT57" s="107"/>
      <c r="GU57" s="107"/>
      <c r="GV57" s="107"/>
      <c r="GW57" s="107"/>
      <c r="GX57" s="107"/>
      <c r="GY57" s="107"/>
      <c r="GZ57" s="107"/>
      <c r="HA57" s="107"/>
      <c r="HB57" s="107"/>
      <c r="HC57" s="107"/>
      <c r="HD57" s="107"/>
      <c r="HE57" s="107"/>
      <c r="HF57" s="107"/>
      <c r="HG57" s="107"/>
      <c r="HH57" s="107"/>
      <c r="HI57" s="107"/>
      <c r="HJ57" s="107"/>
      <c r="HK57" s="107"/>
      <c r="HL57" s="107"/>
      <c r="HM57" s="107"/>
      <c r="HN57" s="107"/>
      <c r="HO57" s="107"/>
      <c r="HP57" s="107"/>
      <c r="HQ57" s="107"/>
      <c r="HR57" s="107"/>
      <c r="HS57" s="107"/>
      <c r="HT57" s="107"/>
      <c r="HU57" s="107"/>
      <c r="HV57" s="107"/>
      <c r="HW57" s="107"/>
      <c r="HX57" s="107"/>
      <c r="HY57" s="107"/>
      <c r="HZ57" s="107"/>
      <c r="IA57" s="107"/>
      <c r="IB57" s="107"/>
      <c r="IC57" s="107"/>
    </row>
    <row r="58" spans="1:237" s="108" customFormat="1" ht="25.5" customHeight="1" x14ac:dyDescent="0.2">
      <c r="A58" s="147"/>
      <c r="B58" s="148"/>
      <c r="C58" s="49" t="s">
        <v>392</v>
      </c>
      <c r="D58" s="50" t="s">
        <v>293</v>
      </c>
      <c r="E58" s="148"/>
      <c r="F58" s="51" t="s">
        <v>389</v>
      </c>
      <c r="G58" s="31" t="s">
        <v>293</v>
      </c>
      <c r="H58" s="51" t="s">
        <v>388</v>
      </c>
      <c r="I58" s="31" t="s">
        <v>293</v>
      </c>
      <c r="J58" s="51" t="s">
        <v>389</v>
      </c>
      <c r="K58" s="31" t="s">
        <v>293</v>
      </c>
    </row>
    <row r="59" spans="1:237" ht="18" x14ac:dyDescent="0.25">
      <c r="A59" s="33" t="s">
        <v>317</v>
      </c>
      <c r="B59" s="33"/>
      <c r="C59" s="35"/>
      <c r="D59" s="35"/>
      <c r="E59" s="34"/>
      <c r="F59" s="34"/>
      <c r="G59" s="35"/>
      <c r="H59" s="34"/>
      <c r="I59" s="35"/>
      <c r="J59" s="34"/>
      <c r="K59" s="35"/>
    </row>
    <row r="60" spans="1:237" x14ac:dyDescent="0.2">
      <c r="A60" s="34" t="s">
        <v>28</v>
      </c>
      <c r="B60" s="38">
        <v>312</v>
      </c>
      <c r="C60" s="115">
        <v>285</v>
      </c>
      <c r="D60" s="39">
        <v>91.34615384615384</v>
      </c>
      <c r="E60" s="115">
        <v>363</v>
      </c>
      <c r="F60" s="38">
        <v>327</v>
      </c>
      <c r="G60" s="39">
        <v>90.082644628099175</v>
      </c>
      <c r="H60" s="38">
        <v>353</v>
      </c>
      <c r="I60" s="39">
        <v>97.245179063360879</v>
      </c>
      <c r="J60" s="38">
        <v>327</v>
      </c>
      <c r="K60" s="39">
        <v>90.082644628099175</v>
      </c>
    </row>
    <row r="61" spans="1:237" x14ac:dyDescent="0.2">
      <c r="A61" s="34" t="s">
        <v>29</v>
      </c>
      <c r="B61" s="38">
        <v>987</v>
      </c>
      <c r="C61" s="115">
        <v>846</v>
      </c>
      <c r="D61" s="39">
        <v>85.714285714285708</v>
      </c>
      <c r="E61" s="115">
        <v>1028</v>
      </c>
      <c r="F61" s="38">
        <v>815</v>
      </c>
      <c r="G61" s="39">
        <v>79.280155642023345</v>
      </c>
      <c r="H61" s="38">
        <v>993</v>
      </c>
      <c r="I61" s="39">
        <v>96.595330739299612</v>
      </c>
      <c r="J61" s="38">
        <v>829</v>
      </c>
      <c r="K61" s="39">
        <v>80.642023346303503</v>
      </c>
    </row>
    <row r="62" spans="1:237" x14ac:dyDescent="0.2">
      <c r="A62" s="34" t="s">
        <v>33</v>
      </c>
      <c r="B62" s="38">
        <v>674</v>
      </c>
      <c r="C62" s="115">
        <v>603</v>
      </c>
      <c r="D62" s="39">
        <v>89.465875370919875</v>
      </c>
      <c r="E62" s="115">
        <v>732</v>
      </c>
      <c r="F62" s="38">
        <v>640</v>
      </c>
      <c r="G62" s="39">
        <v>87.431693989071036</v>
      </c>
      <c r="H62" s="38">
        <v>709</v>
      </c>
      <c r="I62" s="39">
        <v>96.857923497267763</v>
      </c>
      <c r="J62" s="38">
        <v>644</v>
      </c>
      <c r="K62" s="39">
        <v>87.978142076502735</v>
      </c>
    </row>
    <row r="63" spans="1:237" x14ac:dyDescent="0.2">
      <c r="A63" s="34" t="s">
        <v>36</v>
      </c>
      <c r="B63" s="38">
        <v>663</v>
      </c>
      <c r="C63" s="115">
        <v>526</v>
      </c>
      <c r="D63" s="39">
        <v>79.336349924585221</v>
      </c>
      <c r="E63" s="115">
        <v>663</v>
      </c>
      <c r="F63" s="38">
        <v>527</v>
      </c>
      <c r="G63" s="39">
        <v>79.487179487179489</v>
      </c>
      <c r="H63" s="38">
        <v>602</v>
      </c>
      <c r="I63" s="39">
        <v>90.799396681749627</v>
      </c>
      <c r="J63" s="38">
        <v>534</v>
      </c>
      <c r="K63" s="39">
        <v>80.542986425339365</v>
      </c>
    </row>
    <row r="64" spans="1:237" x14ac:dyDescent="0.2">
      <c r="A64" s="34" t="s">
        <v>39</v>
      </c>
      <c r="B64" s="38">
        <v>177</v>
      </c>
      <c r="C64" s="115">
        <v>164</v>
      </c>
      <c r="D64" s="39">
        <v>92.655367231638422</v>
      </c>
      <c r="E64" s="115">
        <v>181</v>
      </c>
      <c r="F64" s="38">
        <v>160</v>
      </c>
      <c r="G64" s="39">
        <v>88.39779005524862</v>
      </c>
      <c r="H64" s="38">
        <v>173</v>
      </c>
      <c r="I64" s="39">
        <v>95.58011049723757</v>
      </c>
      <c r="J64" s="38">
        <v>163</v>
      </c>
      <c r="K64" s="39">
        <v>90.055248618784532</v>
      </c>
    </row>
    <row r="65" spans="1:237" x14ac:dyDescent="0.2">
      <c r="A65" s="34" t="s">
        <v>40</v>
      </c>
      <c r="B65" s="38">
        <v>191</v>
      </c>
      <c r="C65" s="115">
        <v>175</v>
      </c>
      <c r="D65" s="39">
        <v>91.623036649214654</v>
      </c>
      <c r="E65" s="115">
        <v>209</v>
      </c>
      <c r="F65" s="38">
        <v>185</v>
      </c>
      <c r="G65" s="39">
        <v>88.516746411483254</v>
      </c>
      <c r="H65" s="38">
        <v>203</v>
      </c>
      <c r="I65" s="39">
        <v>97.129186602870817</v>
      </c>
      <c r="J65" s="38">
        <v>188</v>
      </c>
      <c r="K65" s="39">
        <v>89.952153110047846</v>
      </c>
    </row>
    <row r="66" spans="1:237" x14ac:dyDescent="0.2">
      <c r="A66" s="34" t="s">
        <v>41</v>
      </c>
      <c r="B66" s="38">
        <v>398</v>
      </c>
      <c r="C66" s="115">
        <v>367</v>
      </c>
      <c r="D66" s="39">
        <v>92.211055276381913</v>
      </c>
      <c r="E66" s="115">
        <v>395</v>
      </c>
      <c r="F66" s="38">
        <v>356</v>
      </c>
      <c r="G66" s="39">
        <v>90.12658227848101</v>
      </c>
      <c r="H66" s="38">
        <v>379</v>
      </c>
      <c r="I66" s="39">
        <v>95.949367088607602</v>
      </c>
      <c r="J66" s="38">
        <v>354</v>
      </c>
      <c r="K66" s="39">
        <v>89.620253164556956</v>
      </c>
    </row>
    <row r="67" spans="1:237" x14ac:dyDescent="0.2">
      <c r="A67" s="34" t="s">
        <v>43</v>
      </c>
      <c r="B67" s="38">
        <v>270</v>
      </c>
      <c r="C67" s="115">
        <v>176</v>
      </c>
      <c r="D67" s="39">
        <v>65.18518518518519</v>
      </c>
      <c r="E67" s="115">
        <v>277</v>
      </c>
      <c r="F67" s="38">
        <v>180</v>
      </c>
      <c r="G67" s="39">
        <v>64.981949458483754</v>
      </c>
      <c r="H67" s="38">
        <v>223</v>
      </c>
      <c r="I67" s="39">
        <v>80.505415162454867</v>
      </c>
      <c r="J67" s="38">
        <v>180</v>
      </c>
      <c r="K67" s="39">
        <v>64.981949458483754</v>
      </c>
    </row>
    <row r="68" spans="1:237" x14ac:dyDescent="0.2">
      <c r="A68" s="34" t="s">
        <v>44</v>
      </c>
      <c r="B68" s="38">
        <v>431</v>
      </c>
      <c r="C68" s="115">
        <v>382</v>
      </c>
      <c r="D68" s="39">
        <v>88.631090487238978</v>
      </c>
      <c r="E68" s="115">
        <v>482</v>
      </c>
      <c r="F68" s="38">
        <v>409</v>
      </c>
      <c r="G68" s="39">
        <v>84.854771784232369</v>
      </c>
      <c r="H68" s="38">
        <v>458</v>
      </c>
      <c r="I68" s="39">
        <v>95.020746887966808</v>
      </c>
      <c r="J68" s="38">
        <v>411</v>
      </c>
      <c r="K68" s="39">
        <v>85.269709543568467</v>
      </c>
    </row>
    <row r="69" spans="1:237" x14ac:dyDescent="0.2">
      <c r="A69" s="34" t="s">
        <v>48</v>
      </c>
      <c r="B69" s="38">
        <v>323</v>
      </c>
      <c r="C69" s="115">
        <v>257</v>
      </c>
      <c r="D69" s="39">
        <v>79.566563467492259</v>
      </c>
      <c r="E69" s="115">
        <v>318</v>
      </c>
      <c r="F69" s="38">
        <v>254</v>
      </c>
      <c r="G69" s="39">
        <v>79.874213836477992</v>
      </c>
      <c r="H69" s="38">
        <v>277</v>
      </c>
      <c r="I69" s="39">
        <v>87.106918238993714</v>
      </c>
      <c r="J69" s="38">
        <v>257</v>
      </c>
      <c r="K69" s="39">
        <v>80.817610062893081</v>
      </c>
    </row>
    <row r="70" spans="1:237" x14ac:dyDescent="0.2">
      <c r="A70" s="54" t="s">
        <v>49</v>
      </c>
      <c r="B70" s="38">
        <v>1411</v>
      </c>
      <c r="C70" s="38">
        <v>1260</v>
      </c>
      <c r="D70" s="39">
        <v>89.298369950389798</v>
      </c>
      <c r="E70" s="38">
        <v>1434</v>
      </c>
      <c r="F70" s="38">
        <v>1244</v>
      </c>
      <c r="G70" s="39">
        <v>86.750348675034871</v>
      </c>
      <c r="H70" s="38">
        <v>1392</v>
      </c>
      <c r="I70" s="39">
        <v>97.071129707112974</v>
      </c>
      <c r="J70" s="38">
        <v>1246</v>
      </c>
      <c r="K70" s="39">
        <v>86.889818688981876</v>
      </c>
    </row>
    <row r="71" spans="1:237" ht="13.5" thickBot="1" x14ac:dyDescent="0.25">
      <c r="A71" s="40" t="s">
        <v>295</v>
      </c>
      <c r="B71" s="41">
        <f>SUM(B60:B70)</f>
        <v>5837</v>
      </c>
      <c r="C71" s="41">
        <f>SUM(C60:C70)</f>
        <v>5041</v>
      </c>
      <c r="D71" s="42">
        <f>100*(C71/B71)</f>
        <v>86.362857632345381</v>
      </c>
      <c r="E71" s="41">
        <f>SUM(E60:E70)</f>
        <v>6082</v>
      </c>
      <c r="F71" s="41">
        <f>SUM(F60:F70)</f>
        <v>5097</v>
      </c>
      <c r="G71" s="42">
        <f>(F71/E71)*100</f>
        <v>83.804669516606381</v>
      </c>
      <c r="H71" s="41">
        <f>SUM(H60:H70)</f>
        <v>5762</v>
      </c>
      <c r="I71" s="42">
        <f>(H71/E71)*100</f>
        <v>94.738572837882273</v>
      </c>
      <c r="J71" s="41">
        <f>SUM(J60:J70)</f>
        <v>5133</v>
      </c>
      <c r="K71" s="42">
        <f>(J71/E71)*100</f>
        <v>84.396580072344619</v>
      </c>
    </row>
    <row r="72" spans="1:237" s="28" customFormat="1" ht="25.5" customHeight="1" thickTop="1" x14ac:dyDescent="0.2">
      <c r="A72" s="138" t="s">
        <v>294</v>
      </c>
      <c r="B72" s="140" t="s">
        <v>458</v>
      </c>
      <c r="C72" s="134" t="s">
        <v>459</v>
      </c>
      <c r="D72" s="135"/>
      <c r="E72" s="136" t="s">
        <v>460</v>
      </c>
      <c r="F72" s="134" t="s">
        <v>461</v>
      </c>
      <c r="G72" s="135"/>
      <c r="H72" s="134" t="s">
        <v>462</v>
      </c>
      <c r="I72" s="144"/>
      <c r="J72" s="144"/>
      <c r="K72" s="135"/>
      <c r="L72" s="107"/>
      <c r="M72" s="107"/>
      <c r="N72" s="107"/>
      <c r="O72" s="107"/>
      <c r="P72" s="107"/>
      <c r="Q72" s="107"/>
      <c r="R72" s="107"/>
      <c r="S72" s="107"/>
      <c r="T72" s="107"/>
      <c r="U72" s="107"/>
      <c r="V72" s="107"/>
      <c r="W72" s="107"/>
      <c r="X72" s="107"/>
      <c r="Y72" s="107"/>
      <c r="Z72" s="107"/>
      <c r="AA72" s="107"/>
      <c r="AB72" s="107"/>
      <c r="AC72" s="107"/>
      <c r="AD72" s="107"/>
      <c r="AE72" s="107"/>
      <c r="AF72" s="107"/>
      <c r="AG72" s="107"/>
      <c r="AH72" s="107"/>
      <c r="AI72" s="107"/>
      <c r="AJ72" s="107"/>
      <c r="AK72" s="107"/>
      <c r="AL72" s="107"/>
      <c r="AM72" s="107"/>
      <c r="AN72" s="107"/>
      <c r="AO72" s="107"/>
      <c r="AP72" s="107"/>
      <c r="AQ72" s="107"/>
      <c r="AR72" s="107"/>
      <c r="AS72" s="107"/>
      <c r="AT72" s="107"/>
      <c r="AU72" s="107"/>
      <c r="AV72" s="107"/>
      <c r="AW72" s="107"/>
      <c r="AX72" s="107"/>
      <c r="AY72" s="107"/>
      <c r="AZ72" s="107"/>
      <c r="BA72" s="107"/>
      <c r="BB72" s="107"/>
      <c r="BC72" s="107"/>
      <c r="BD72" s="107"/>
      <c r="BE72" s="107"/>
      <c r="BF72" s="107"/>
      <c r="BG72" s="107"/>
      <c r="BH72" s="107"/>
      <c r="BI72" s="107"/>
      <c r="BJ72" s="107"/>
      <c r="BK72" s="107"/>
      <c r="BL72" s="107"/>
      <c r="BM72" s="107"/>
      <c r="BN72" s="107"/>
      <c r="BO72" s="107"/>
      <c r="BP72" s="107"/>
      <c r="BQ72" s="107"/>
      <c r="BR72" s="107"/>
      <c r="BS72" s="107"/>
      <c r="BT72" s="107"/>
      <c r="BU72" s="107"/>
      <c r="BV72" s="107"/>
      <c r="BW72" s="107"/>
      <c r="BX72" s="107"/>
      <c r="BY72" s="107"/>
      <c r="BZ72" s="107"/>
      <c r="CA72" s="107"/>
      <c r="CB72" s="107"/>
      <c r="CC72" s="107"/>
      <c r="CD72" s="107"/>
      <c r="CE72" s="107"/>
      <c r="CF72" s="107"/>
      <c r="CG72" s="107"/>
      <c r="CH72" s="107"/>
      <c r="CI72" s="107"/>
      <c r="CJ72" s="107"/>
      <c r="CK72" s="107"/>
      <c r="CL72" s="107"/>
      <c r="CM72" s="107"/>
      <c r="CN72" s="107"/>
      <c r="CO72" s="107"/>
      <c r="CP72" s="107"/>
      <c r="CQ72" s="107"/>
      <c r="CR72" s="107"/>
      <c r="CS72" s="107"/>
      <c r="CT72" s="107"/>
      <c r="CU72" s="107"/>
      <c r="CV72" s="107"/>
      <c r="CW72" s="107"/>
      <c r="CX72" s="107"/>
      <c r="CY72" s="107"/>
      <c r="CZ72" s="107"/>
      <c r="DA72" s="107"/>
      <c r="DB72" s="107"/>
      <c r="DC72" s="107"/>
      <c r="DD72" s="107"/>
      <c r="DE72" s="107"/>
      <c r="DF72" s="107"/>
      <c r="DG72" s="107"/>
      <c r="DH72" s="107"/>
      <c r="DI72" s="107"/>
      <c r="DJ72" s="107"/>
      <c r="DK72" s="107"/>
      <c r="DL72" s="107"/>
      <c r="DM72" s="107"/>
      <c r="DN72" s="107"/>
      <c r="DO72" s="107"/>
      <c r="DP72" s="107"/>
      <c r="DQ72" s="107"/>
      <c r="DR72" s="107"/>
      <c r="DS72" s="107"/>
      <c r="DT72" s="107"/>
      <c r="DU72" s="107"/>
      <c r="DV72" s="107"/>
      <c r="DW72" s="107"/>
      <c r="DX72" s="107"/>
      <c r="DY72" s="107"/>
      <c r="DZ72" s="107"/>
      <c r="EA72" s="107"/>
      <c r="EB72" s="107"/>
      <c r="EC72" s="107"/>
      <c r="ED72" s="107"/>
      <c r="EE72" s="107"/>
      <c r="EF72" s="107"/>
      <c r="EG72" s="107"/>
      <c r="EH72" s="107"/>
      <c r="EI72" s="107"/>
      <c r="EJ72" s="107"/>
      <c r="EK72" s="107"/>
      <c r="EL72" s="107"/>
      <c r="EM72" s="107"/>
      <c r="EN72" s="107"/>
      <c r="EO72" s="107"/>
      <c r="EP72" s="107"/>
      <c r="EQ72" s="107"/>
      <c r="ER72" s="107"/>
      <c r="ES72" s="107"/>
      <c r="ET72" s="107"/>
      <c r="EU72" s="107"/>
      <c r="EV72" s="107"/>
      <c r="EW72" s="107"/>
      <c r="EX72" s="107"/>
      <c r="EY72" s="107"/>
      <c r="EZ72" s="107"/>
      <c r="FA72" s="107"/>
      <c r="FB72" s="107"/>
      <c r="FC72" s="107"/>
      <c r="FD72" s="107"/>
      <c r="FE72" s="107"/>
      <c r="FF72" s="107"/>
      <c r="FG72" s="107"/>
      <c r="FH72" s="107"/>
      <c r="FI72" s="107"/>
      <c r="FJ72" s="107"/>
      <c r="FK72" s="107"/>
      <c r="FL72" s="107"/>
      <c r="FM72" s="107"/>
      <c r="FN72" s="107"/>
      <c r="FO72" s="107"/>
      <c r="FP72" s="107"/>
      <c r="FQ72" s="107"/>
      <c r="FR72" s="107"/>
      <c r="FS72" s="107"/>
      <c r="FT72" s="107"/>
      <c r="FU72" s="107"/>
      <c r="FV72" s="107"/>
      <c r="FW72" s="107"/>
      <c r="FX72" s="107"/>
      <c r="FY72" s="107"/>
      <c r="FZ72" s="107"/>
      <c r="GA72" s="107"/>
      <c r="GB72" s="107"/>
      <c r="GC72" s="107"/>
      <c r="GD72" s="107"/>
      <c r="GE72" s="107"/>
      <c r="GF72" s="107"/>
      <c r="GG72" s="107"/>
      <c r="GH72" s="107"/>
      <c r="GI72" s="107"/>
      <c r="GJ72" s="107"/>
      <c r="GK72" s="107"/>
      <c r="GL72" s="107"/>
      <c r="GM72" s="107"/>
      <c r="GN72" s="107"/>
      <c r="GO72" s="107"/>
      <c r="GP72" s="107"/>
      <c r="GQ72" s="107"/>
      <c r="GR72" s="107"/>
      <c r="GS72" s="107"/>
      <c r="GT72" s="107"/>
      <c r="GU72" s="107"/>
      <c r="GV72" s="107"/>
      <c r="GW72" s="107"/>
      <c r="GX72" s="107"/>
      <c r="GY72" s="107"/>
      <c r="GZ72" s="107"/>
      <c r="HA72" s="107"/>
      <c r="HB72" s="107"/>
      <c r="HC72" s="107"/>
      <c r="HD72" s="107"/>
      <c r="HE72" s="107"/>
      <c r="HF72" s="107"/>
      <c r="HG72" s="107"/>
      <c r="HH72" s="107"/>
      <c r="HI72" s="107"/>
      <c r="HJ72" s="107"/>
      <c r="HK72" s="107"/>
      <c r="HL72" s="107"/>
      <c r="HM72" s="107"/>
      <c r="HN72" s="107"/>
      <c r="HO72" s="107"/>
      <c r="HP72" s="107"/>
      <c r="HQ72" s="107"/>
      <c r="HR72" s="107"/>
      <c r="HS72" s="107"/>
      <c r="HT72" s="107"/>
      <c r="HU72" s="107"/>
      <c r="HV72" s="107"/>
      <c r="HW72" s="107"/>
      <c r="HX72" s="107"/>
      <c r="HY72" s="107"/>
      <c r="HZ72" s="107"/>
      <c r="IA72" s="107"/>
      <c r="IB72" s="107"/>
      <c r="IC72" s="107"/>
    </row>
    <row r="73" spans="1:237" s="108" customFormat="1" ht="25.5" customHeight="1" x14ac:dyDescent="0.2">
      <c r="A73" s="147"/>
      <c r="B73" s="148"/>
      <c r="C73" s="49" t="s">
        <v>392</v>
      </c>
      <c r="D73" s="50" t="s">
        <v>293</v>
      </c>
      <c r="E73" s="148"/>
      <c r="F73" s="51" t="s">
        <v>389</v>
      </c>
      <c r="G73" s="31" t="s">
        <v>293</v>
      </c>
      <c r="H73" s="51" t="s">
        <v>388</v>
      </c>
      <c r="I73" s="31" t="s">
        <v>293</v>
      </c>
      <c r="J73" s="51" t="s">
        <v>389</v>
      </c>
      <c r="K73" s="31" t="s">
        <v>293</v>
      </c>
    </row>
    <row r="74" spans="1:237" ht="18" x14ac:dyDescent="0.25">
      <c r="A74" s="33" t="s">
        <v>336</v>
      </c>
      <c r="B74" s="33"/>
      <c r="C74" s="45"/>
      <c r="D74" s="45"/>
      <c r="E74" s="33"/>
      <c r="F74" s="33"/>
      <c r="G74" s="45"/>
      <c r="H74" s="33"/>
      <c r="I74" s="45"/>
      <c r="J74" s="33"/>
      <c r="K74" s="45"/>
    </row>
    <row r="75" spans="1:237" ht="12.75" customHeight="1" x14ac:dyDescent="0.2">
      <c r="A75" s="34" t="s">
        <v>26</v>
      </c>
      <c r="B75" s="38">
        <v>697</v>
      </c>
      <c r="C75" s="115">
        <v>589</v>
      </c>
      <c r="D75" s="39">
        <v>84.505021520803439</v>
      </c>
      <c r="E75" s="115">
        <v>778</v>
      </c>
      <c r="F75" s="38">
        <v>627</v>
      </c>
      <c r="G75" s="39">
        <v>80.591259640102834</v>
      </c>
      <c r="H75" s="38">
        <v>753</v>
      </c>
      <c r="I75" s="39">
        <v>96.786632390745496</v>
      </c>
      <c r="J75" s="38">
        <v>661</v>
      </c>
      <c r="K75" s="39">
        <v>84.961439588688947</v>
      </c>
    </row>
    <row r="76" spans="1:237" ht="12.75" customHeight="1" x14ac:dyDescent="0.2">
      <c r="A76" s="34" t="s">
        <v>27</v>
      </c>
      <c r="B76" s="38">
        <v>300</v>
      </c>
      <c r="C76" s="115">
        <v>275</v>
      </c>
      <c r="D76" s="39">
        <v>91.666666666666671</v>
      </c>
      <c r="E76" s="115">
        <v>301</v>
      </c>
      <c r="F76" s="38">
        <v>259</v>
      </c>
      <c r="G76" s="39">
        <v>86.04651162790698</v>
      </c>
      <c r="H76" s="38">
        <v>291</v>
      </c>
      <c r="I76" s="39">
        <v>96.677740863787378</v>
      </c>
      <c r="J76" s="38">
        <v>266</v>
      </c>
      <c r="K76" s="39">
        <v>88.372093023255815</v>
      </c>
    </row>
    <row r="77" spans="1:237" ht="12.75" customHeight="1" x14ac:dyDescent="0.2">
      <c r="A77" s="34" t="s">
        <v>30</v>
      </c>
      <c r="B77" s="38">
        <v>293</v>
      </c>
      <c r="C77" s="115">
        <v>261</v>
      </c>
      <c r="D77" s="39">
        <v>89.078498293515352</v>
      </c>
      <c r="E77" s="115">
        <v>264</v>
      </c>
      <c r="F77" s="38">
        <v>237</v>
      </c>
      <c r="G77" s="39">
        <v>89.772727272727266</v>
      </c>
      <c r="H77" s="38">
        <v>257</v>
      </c>
      <c r="I77" s="39">
        <v>97.348484848484844</v>
      </c>
      <c r="J77" s="38">
        <v>245</v>
      </c>
      <c r="K77" s="39">
        <v>92.803030303030297</v>
      </c>
    </row>
    <row r="78" spans="1:237" ht="12.75" customHeight="1" x14ac:dyDescent="0.2">
      <c r="A78" s="34" t="s">
        <v>31</v>
      </c>
      <c r="B78" s="38">
        <v>1308</v>
      </c>
      <c r="C78" s="115">
        <v>1113</v>
      </c>
      <c r="D78" s="39">
        <v>85.091743119266056</v>
      </c>
      <c r="E78" s="115">
        <v>1572</v>
      </c>
      <c r="F78" s="38">
        <v>1248</v>
      </c>
      <c r="G78" s="39">
        <v>79.389312977099237</v>
      </c>
      <c r="H78" s="38">
        <v>1524</v>
      </c>
      <c r="I78" s="39">
        <v>96.946564885496187</v>
      </c>
      <c r="J78" s="38">
        <v>1300</v>
      </c>
      <c r="K78" s="39">
        <v>82.697201017811707</v>
      </c>
    </row>
    <row r="79" spans="1:237" ht="12.75" customHeight="1" x14ac:dyDescent="0.2">
      <c r="A79" s="34" t="s">
        <v>32</v>
      </c>
      <c r="B79" s="38">
        <v>217</v>
      </c>
      <c r="C79" s="115">
        <v>198</v>
      </c>
      <c r="D79" s="39">
        <v>91.244239631336399</v>
      </c>
      <c r="E79" s="115">
        <v>247</v>
      </c>
      <c r="F79" s="38">
        <v>213</v>
      </c>
      <c r="G79" s="39">
        <v>86.234817813765176</v>
      </c>
      <c r="H79" s="38">
        <v>239</v>
      </c>
      <c r="I79" s="39">
        <v>96.761133603238861</v>
      </c>
      <c r="J79" s="38">
        <v>219</v>
      </c>
      <c r="K79" s="39">
        <v>88.663967611336034</v>
      </c>
    </row>
    <row r="80" spans="1:237" ht="12.75" customHeight="1" x14ac:dyDescent="0.2">
      <c r="A80" s="34" t="s">
        <v>34</v>
      </c>
      <c r="B80" s="38">
        <v>342</v>
      </c>
      <c r="C80" s="115">
        <v>313</v>
      </c>
      <c r="D80" s="39">
        <v>91.520467836257311</v>
      </c>
      <c r="E80" s="115">
        <v>379</v>
      </c>
      <c r="F80" s="38">
        <v>338</v>
      </c>
      <c r="G80" s="39">
        <v>89.182058047493399</v>
      </c>
      <c r="H80" s="38">
        <v>372</v>
      </c>
      <c r="I80" s="39">
        <v>98.15303430079156</v>
      </c>
      <c r="J80" s="38">
        <v>347</v>
      </c>
      <c r="K80" s="39">
        <v>91.556728232189968</v>
      </c>
    </row>
    <row r="81" spans="1:237" ht="12.75" customHeight="1" x14ac:dyDescent="0.2">
      <c r="A81" s="34" t="s">
        <v>305</v>
      </c>
      <c r="B81" s="38">
        <v>711</v>
      </c>
      <c r="C81" s="115">
        <v>630</v>
      </c>
      <c r="D81" s="39">
        <v>88.607594936708864</v>
      </c>
      <c r="E81" s="115">
        <v>789</v>
      </c>
      <c r="F81" s="38">
        <v>656</v>
      </c>
      <c r="G81" s="39">
        <v>83.143219264892267</v>
      </c>
      <c r="H81" s="38">
        <v>762</v>
      </c>
      <c r="I81" s="39">
        <v>96.577946768060841</v>
      </c>
      <c r="J81" s="38">
        <v>676</v>
      </c>
      <c r="K81" s="39">
        <v>85.678073510773132</v>
      </c>
    </row>
    <row r="82" spans="1:237" ht="12.75" customHeight="1" x14ac:dyDescent="0.2">
      <c r="A82" s="34" t="s">
        <v>35</v>
      </c>
      <c r="B82" s="38">
        <v>304</v>
      </c>
      <c r="C82" s="115">
        <v>261</v>
      </c>
      <c r="D82" s="39">
        <v>85.85526315789474</v>
      </c>
      <c r="E82" s="115">
        <v>319</v>
      </c>
      <c r="F82" s="38">
        <v>274</v>
      </c>
      <c r="G82" s="39">
        <v>85.893416927899693</v>
      </c>
      <c r="H82" s="38">
        <v>308</v>
      </c>
      <c r="I82" s="39">
        <v>96.551724137931032</v>
      </c>
      <c r="J82" s="38">
        <v>286</v>
      </c>
      <c r="K82" s="39">
        <v>89.65517241379311</v>
      </c>
    </row>
    <row r="83" spans="1:237" ht="12.75" customHeight="1" x14ac:dyDescent="0.2">
      <c r="A83" s="34" t="s">
        <v>37</v>
      </c>
      <c r="B83" s="38">
        <v>212</v>
      </c>
      <c r="C83" s="115">
        <v>185</v>
      </c>
      <c r="D83" s="39">
        <v>87.264150943396231</v>
      </c>
      <c r="E83" s="115">
        <v>234</v>
      </c>
      <c r="F83" s="38">
        <v>198</v>
      </c>
      <c r="G83" s="39">
        <v>84.615384615384613</v>
      </c>
      <c r="H83" s="38">
        <v>226</v>
      </c>
      <c r="I83" s="39">
        <v>96.581196581196579</v>
      </c>
      <c r="J83" s="38">
        <v>204</v>
      </c>
      <c r="K83" s="39">
        <v>87.179487179487182</v>
      </c>
    </row>
    <row r="84" spans="1:237" ht="12.75" customHeight="1" x14ac:dyDescent="0.2">
      <c r="A84" s="34" t="s">
        <v>38</v>
      </c>
      <c r="B84" s="38">
        <v>238</v>
      </c>
      <c r="C84" s="115">
        <v>208</v>
      </c>
      <c r="D84" s="39">
        <v>87.394957983193279</v>
      </c>
      <c r="E84" s="115">
        <v>306</v>
      </c>
      <c r="F84" s="38">
        <v>267</v>
      </c>
      <c r="G84" s="39">
        <v>87.254901960784309</v>
      </c>
      <c r="H84" s="38">
        <v>293</v>
      </c>
      <c r="I84" s="39">
        <v>95.751633986928098</v>
      </c>
      <c r="J84" s="38">
        <v>271</v>
      </c>
      <c r="K84" s="39">
        <v>88.562091503267979</v>
      </c>
    </row>
    <row r="85" spans="1:237" ht="12.75" customHeight="1" x14ac:dyDescent="0.2">
      <c r="A85" s="34" t="s">
        <v>42</v>
      </c>
      <c r="B85" s="38">
        <v>465</v>
      </c>
      <c r="C85" s="115">
        <v>372</v>
      </c>
      <c r="D85" s="39">
        <v>80</v>
      </c>
      <c r="E85" s="115">
        <v>508</v>
      </c>
      <c r="F85" s="38">
        <v>390</v>
      </c>
      <c r="G85" s="39">
        <v>76.771653543307082</v>
      </c>
      <c r="H85" s="38">
        <v>448</v>
      </c>
      <c r="I85" s="39">
        <v>88.188976377952756</v>
      </c>
      <c r="J85" s="38">
        <v>405</v>
      </c>
      <c r="K85" s="39">
        <v>79.724409448818903</v>
      </c>
    </row>
    <row r="86" spans="1:237" ht="12.75" customHeight="1" x14ac:dyDescent="0.2">
      <c r="A86" s="34" t="s">
        <v>45</v>
      </c>
      <c r="B86" s="38">
        <v>195</v>
      </c>
      <c r="C86" s="115">
        <v>174</v>
      </c>
      <c r="D86" s="39">
        <v>89.230769230769226</v>
      </c>
      <c r="E86" s="115">
        <v>217</v>
      </c>
      <c r="F86" s="38">
        <v>194</v>
      </c>
      <c r="G86" s="39">
        <v>89.400921658986178</v>
      </c>
      <c r="H86" s="38">
        <v>209</v>
      </c>
      <c r="I86" s="39">
        <v>96.313364055299544</v>
      </c>
      <c r="J86" s="38">
        <v>196</v>
      </c>
      <c r="K86" s="39">
        <v>90.322580645161295</v>
      </c>
    </row>
    <row r="87" spans="1:237" ht="12.75" customHeight="1" x14ac:dyDescent="0.2">
      <c r="A87" s="34" t="s">
        <v>46</v>
      </c>
      <c r="B87" s="38">
        <v>316</v>
      </c>
      <c r="C87" s="115">
        <v>272</v>
      </c>
      <c r="D87" s="39">
        <v>86.075949367088612</v>
      </c>
      <c r="E87" s="115">
        <v>416</v>
      </c>
      <c r="F87" s="38">
        <v>335</v>
      </c>
      <c r="G87" s="39">
        <v>80.52884615384616</v>
      </c>
      <c r="H87" s="38">
        <v>389</v>
      </c>
      <c r="I87" s="39">
        <v>93.509615384615387</v>
      </c>
      <c r="J87" s="38">
        <v>343</v>
      </c>
      <c r="K87" s="39">
        <v>82.45192307692308</v>
      </c>
    </row>
    <row r="88" spans="1:237" ht="12.75" customHeight="1" x14ac:dyDescent="0.2">
      <c r="A88" s="54" t="s">
        <v>47</v>
      </c>
      <c r="B88" s="38">
        <v>260</v>
      </c>
      <c r="C88" s="38">
        <v>236</v>
      </c>
      <c r="D88" s="39">
        <v>90.769230769230774</v>
      </c>
      <c r="E88" s="38">
        <v>283</v>
      </c>
      <c r="F88" s="38">
        <v>240</v>
      </c>
      <c r="G88" s="39">
        <v>84.805653710247356</v>
      </c>
      <c r="H88" s="38">
        <v>271</v>
      </c>
      <c r="I88" s="39">
        <v>95.759717314487631</v>
      </c>
      <c r="J88" s="38">
        <v>244</v>
      </c>
      <c r="K88" s="39">
        <v>86.219081272084807</v>
      </c>
    </row>
    <row r="89" spans="1:237" ht="13.5" thickBot="1" x14ac:dyDescent="0.25">
      <c r="A89" s="40" t="s">
        <v>295</v>
      </c>
      <c r="B89" s="41">
        <f>SUM(B75:B88)</f>
        <v>5858</v>
      </c>
      <c r="C89" s="41">
        <f>SUM(C75:C88)</f>
        <v>5087</v>
      </c>
      <c r="D89" s="42">
        <f>100*(C89/B89)</f>
        <v>86.838511437350633</v>
      </c>
      <c r="E89" s="41">
        <f>SUM(E75:E88)</f>
        <v>6613</v>
      </c>
      <c r="F89" s="41">
        <f>SUM(F75:F88)</f>
        <v>5476</v>
      </c>
      <c r="G89" s="42">
        <f>(F89/E89)*100</f>
        <v>82.806593074247687</v>
      </c>
      <c r="H89" s="41">
        <f>SUM(H75:H88)</f>
        <v>6342</v>
      </c>
      <c r="I89" s="42">
        <f>(H89/E89)*100</f>
        <v>95.902011190080145</v>
      </c>
      <c r="J89" s="41">
        <f>SUM(J75:J88)</f>
        <v>5663</v>
      </c>
      <c r="K89" s="42">
        <f>(J89/E89)*100</f>
        <v>85.63435657039166</v>
      </c>
    </row>
    <row r="90" spans="1:237" s="28" customFormat="1" ht="25.5" customHeight="1" thickTop="1" x14ac:dyDescent="0.2">
      <c r="A90" s="138" t="s">
        <v>294</v>
      </c>
      <c r="B90" s="140" t="s">
        <v>458</v>
      </c>
      <c r="C90" s="134" t="s">
        <v>459</v>
      </c>
      <c r="D90" s="135"/>
      <c r="E90" s="136" t="s">
        <v>460</v>
      </c>
      <c r="F90" s="134" t="s">
        <v>461</v>
      </c>
      <c r="G90" s="135"/>
      <c r="H90" s="134" t="s">
        <v>462</v>
      </c>
      <c r="I90" s="144"/>
      <c r="J90" s="144"/>
      <c r="K90" s="135"/>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7"/>
      <c r="BA90" s="107"/>
      <c r="BB90" s="107"/>
      <c r="BC90" s="107"/>
      <c r="BD90" s="107"/>
      <c r="BE90" s="107"/>
      <c r="BF90" s="107"/>
      <c r="BG90" s="107"/>
      <c r="BH90" s="107"/>
      <c r="BI90" s="107"/>
      <c r="BJ90" s="107"/>
      <c r="BK90" s="107"/>
      <c r="BL90" s="107"/>
      <c r="BM90" s="107"/>
      <c r="BN90" s="107"/>
      <c r="BO90" s="107"/>
      <c r="BP90" s="107"/>
      <c r="BQ90" s="107"/>
      <c r="BR90" s="107"/>
      <c r="BS90" s="107"/>
      <c r="BT90" s="107"/>
      <c r="BU90" s="107"/>
      <c r="BV90" s="107"/>
      <c r="BW90" s="107"/>
      <c r="BX90" s="107"/>
      <c r="BY90" s="107"/>
      <c r="BZ90" s="107"/>
      <c r="CA90" s="107"/>
      <c r="CB90" s="107"/>
      <c r="CC90" s="107"/>
      <c r="CD90" s="107"/>
      <c r="CE90" s="107"/>
      <c r="CF90" s="107"/>
      <c r="CG90" s="107"/>
      <c r="CH90" s="107"/>
      <c r="CI90" s="107"/>
      <c r="CJ90" s="107"/>
      <c r="CK90" s="107"/>
      <c r="CL90" s="107"/>
      <c r="CM90" s="107"/>
      <c r="CN90" s="107"/>
      <c r="CO90" s="107"/>
      <c r="CP90" s="107"/>
      <c r="CQ90" s="107"/>
      <c r="CR90" s="107"/>
      <c r="CS90" s="107"/>
      <c r="CT90" s="107"/>
      <c r="CU90" s="107"/>
      <c r="CV90" s="107"/>
      <c r="CW90" s="107"/>
      <c r="CX90" s="107"/>
      <c r="CY90" s="107"/>
      <c r="CZ90" s="107"/>
      <c r="DA90" s="107"/>
      <c r="DB90" s="107"/>
      <c r="DC90" s="107"/>
      <c r="DD90" s="107"/>
      <c r="DE90" s="107"/>
      <c r="DF90" s="107"/>
      <c r="DG90" s="107"/>
      <c r="DH90" s="107"/>
      <c r="DI90" s="107"/>
      <c r="DJ90" s="107"/>
      <c r="DK90" s="107"/>
      <c r="DL90" s="107"/>
      <c r="DM90" s="107"/>
      <c r="DN90" s="107"/>
      <c r="DO90" s="107"/>
      <c r="DP90" s="107"/>
      <c r="DQ90" s="107"/>
      <c r="DR90" s="107"/>
      <c r="DS90" s="107"/>
      <c r="DT90" s="107"/>
      <c r="DU90" s="107"/>
      <c r="DV90" s="107"/>
      <c r="DW90" s="107"/>
      <c r="DX90" s="107"/>
      <c r="DY90" s="107"/>
      <c r="DZ90" s="107"/>
      <c r="EA90" s="107"/>
      <c r="EB90" s="107"/>
      <c r="EC90" s="107"/>
      <c r="ED90" s="107"/>
      <c r="EE90" s="107"/>
      <c r="EF90" s="107"/>
      <c r="EG90" s="107"/>
      <c r="EH90" s="107"/>
      <c r="EI90" s="107"/>
      <c r="EJ90" s="107"/>
      <c r="EK90" s="107"/>
      <c r="EL90" s="107"/>
      <c r="EM90" s="107"/>
      <c r="EN90" s="107"/>
      <c r="EO90" s="107"/>
      <c r="EP90" s="107"/>
      <c r="EQ90" s="107"/>
      <c r="ER90" s="107"/>
      <c r="ES90" s="107"/>
      <c r="ET90" s="107"/>
      <c r="EU90" s="107"/>
      <c r="EV90" s="107"/>
      <c r="EW90" s="107"/>
      <c r="EX90" s="107"/>
      <c r="EY90" s="107"/>
      <c r="EZ90" s="107"/>
      <c r="FA90" s="107"/>
      <c r="FB90" s="107"/>
      <c r="FC90" s="107"/>
      <c r="FD90" s="107"/>
      <c r="FE90" s="107"/>
      <c r="FF90" s="107"/>
      <c r="FG90" s="107"/>
      <c r="FH90" s="107"/>
      <c r="FI90" s="107"/>
      <c r="FJ90" s="107"/>
      <c r="FK90" s="107"/>
      <c r="FL90" s="107"/>
      <c r="FM90" s="107"/>
      <c r="FN90" s="107"/>
      <c r="FO90" s="107"/>
      <c r="FP90" s="107"/>
      <c r="FQ90" s="107"/>
      <c r="FR90" s="107"/>
      <c r="FS90" s="107"/>
      <c r="FT90" s="107"/>
      <c r="FU90" s="107"/>
      <c r="FV90" s="107"/>
      <c r="FW90" s="107"/>
      <c r="FX90" s="107"/>
      <c r="FY90" s="107"/>
      <c r="FZ90" s="107"/>
      <c r="GA90" s="107"/>
      <c r="GB90" s="107"/>
      <c r="GC90" s="107"/>
      <c r="GD90" s="107"/>
      <c r="GE90" s="107"/>
      <c r="GF90" s="107"/>
      <c r="GG90" s="107"/>
      <c r="GH90" s="107"/>
      <c r="GI90" s="107"/>
      <c r="GJ90" s="107"/>
      <c r="GK90" s="107"/>
      <c r="GL90" s="107"/>
      <c r="GM90" s="107"/>
      <c r="GN90" s="107"/>
      <c r="GO90" s="107"/>
      <c r="GP90" s="107"/>
      <c r="GQ90" s="107"/>
      <c r="GR90" s="107"/>
      <c r="GS90" s="107"/>
      <c r="GT90" s="107"/>
      <c r="GU90" s="107"/>
      <c r="GV90" s="107"/>
      <c r="GW90" s="107"/>
      <c r="GX90" s="107"/>
      <c r="GY90" s="107"/>
      <c r="GZ90" s="107"/>
      <c r="HA90" s="107"/>
      <c r="HB90" s="107"/>
      <c r="HC90" s="107"/>
      <c r="HD90" s="107"/>
      <c r="HE90" s="107"/>
      <c r="HF90" s="107"/>
      <c r="HG90" s="107"/>
      <c r="HH90" s="107"/>
      <c r="HI90" s="107"/>
      <c r="HJ90" s="107"/>
      <c r="HK90" s="107"/>
      <c r="HL90" s="107"/>
      <c r="HM90" s="107"/>
      <c r="HN90" s="107"/>
      <c r="HO90" s="107"/>
      <c r="HP90" s="107"/>
      <c r="HQ90" s="107"/>
      <c r="HR90" s="107"/>
      <c r="HS90" s="107"/>
      <c r="HT90" s="107"/>
      <c r="HU90" s="107"/>
      <c r="HV90" s="107"/>
      <c r="HW90" s="107"/>
      <c r="HX90" s="107"/>
      <c r="HY90" s="107"/>
      <c r="HZ90" s="107"/>
      <c r="IA90" s="107"/>
      <c r="IB90" s="107"/>
      <c r="IC90" s="107"/>
    </row>
    <row r="91" spans="1:237" s="108" customFormat="1" ht="25.5" customHeight="1" x14ac:dyDescent="0.2">
      <c r="A91" s="147"/>
      <c r="B91" s="148"/>
      <c r="C91" s="49" t="s">
        <v>392</v>
      </c>
      <c r="D91" s="50" t="s">
        <v>293</v>
      </c>
      <c r="E91" s="148"/>
      <c r="F91" s="51" t="s">
        <v>389</v>
      </c>
      <c r="G91" s="31" t="s">
        <v>293</v>
      </c>
      <c r="H91" s="51" t="s">
        <v>388</v>
      </c>
      <c r="I91" s="31" t="s">
        <v>293</v>
      </c>
      <c r="J91" s="51" t="s">
        <v>389</v>
      </c>
      <c r="K91" s="31" t="s">
        <v>293</v>
      </c>
    </row>
    <row r="92" spans="1:237" ht="18" x14ac:dyDescent="0.25">
      <c r="A92" s="33" t="s">
        <v>318</v>
      </c>
      <c r="B92" s="33"/>
      <c r="C92" s="35"/>
      <c r="D92" s="35"/>
      <c r="E92" s="34"/>
      <c r="F92" s="34"/>
      <c r="G92" s="35"/>
      <c r="H92" s="34"/>
      <c r="I92" s="35"/>
      <c r="J92" s="34"/>
      <c r="K92" s="35"/>
    </row>
    <row r="93" spans="1:237" ht="12.75" customHeight="1" x14ac:dyDescent="0.2">
      <c r="A93" s="34" t="s">
        <v>50</v>
      </c>
      <c r="B93" s="115">
        <v>2817</v>
      </c>
      <c r="C93" s="115">
        <v>2342</v>
      </c>
      <c r="D93" s="39">
        <v>83.138090166844165</v>
      </c>
      <c r="E93" s="115">
        <v>2824</v>
      </c>
      <c r="F93" s="38">
        <v>2096</v>
      </c>
      <c r="G93" s="39">
        <v>74.220963172804531</v>
      </c>
      <c r="H93" s="38">
        <v>2678</v>
      </c>
      <c r="I93" s="39">
        <v>94.830028328611903</v>
      </c>
      <c r="J93" s="38">
        <v>2158</v>
      </c>
      <c r="K93" s="39">
        <v>76.416430594900845</v>
      </c>
    </row>
    <row r="94" spans="1:237" ht="12.75" customHeight="1" x14ac:dyDescent="0.2">
      <c r="A94" s="34" t="s">
        <v>51</v>
      </c>
      <c r="B94" s="115">
        <v>473</v>
      </c>
      <c r="C94" s="115">
        <v>397</v>
      </c>
      <c r="D94" s="39">
        <v>83.932346723044404</v>
      </c>
      <c r="E94" s="115">
        <v>456</v>
      </c>
      <c r="F94" s="38">
        <v>374</v>
      </c>
      <c r="G94" s="39">
        <v>82.017543859649123</v>
      </c>
      <c r="H94" s="38">
        <v>417</v>
      </c>
      <c r="I94" s="39">
        <v>91.44736842105263</v>
      </c>
      <c r="J94" s="38">
        <v>381</v>
      </c>
      <c r="K94" s="39">
        <v>83.55263157894737</v>
      </c>
    </row>
    <row r="95" spans="1:237" ht="12.75" customHeight="1" x14ac:dyDescent="0.2">
      <c r="A95" s="34" t="s">
        <v>52</v>
      </c>
      <c r="B95" s="115">
        <v>935</v>
      </c>
      <c r="C95" s="115">
        <v>716</v>
      </c>
      <c r="D95" s="39">
        <v>76.577540106951872</v>
      </c>
      <c r="E95" s="115">
        <v>1014</v>
      </c>
      <c r="F95" s="38">
        <v>746</v>
      </c>
      <c r="G95" s="39">
        <v>73.570019723865883</v>
      </c>
      <c r="H95" s="38">
        <v>936</v>
      </c>
      <c r="I95" s="39">
        <v>92.307692307692307</v>
      </c>
      <c r="J95" s="38">
        <v>785</v>
      </c>
      <c r="K95" s="39">
        <v>77.416173570019723</v>
      </c>
    </row>
    <row r="96" spans="1:237" ht="12.75" customHeight="1" x14ac:dyDescent="0.2">
      <c r="A96" s="55" t="s">
        <v>53</v>
      </c>
      <c r="B96" s="115">
        <v>585</v>
      </c>
      <c r="C96" s="115">
        <v>464</v>
      </c>
      <c r="D96" s="39">
        <v>79.316239316239319</v>
      </c>
      <c r="E96" s="115">
        <v>601</v>
      </c>
      <c r="F96" s="38">
        <v>461</v>
      </c>
      <c r="G96" s="39">
        <v>76.705490848585697</v>
      </c>
      <c r="H96" s="38">
        <v>550</v>
      </c>
      <c r="I96" s="39">
        <v>91.514143094841927</v>
      </c>
      <c r="J96" s="38">
        <v>479</v>
      </c>
      <c r="K96" s="39">
        <v>79.700499168053241</v>
      </c>
    </row>
    <row r="97" spans="1:237" ht="12.75" customHeight="1" x14ac:dyDescent="0.2">
      <c r="A97" s="34" t="s">
        <v>54</v>
      </c>
      <c r="B97" s="115">
        <v>374</v>
      </c>
      <c r="C97" s="115">
        <v>196</v>
      </c>
      <c r="D97" s="39">
        <v>52.406417112299472</v>
      </c>
      <c r="E97" s="115">
        <v>411</v>
      </c>
      <c r="F97" s="38">
        <v>192</v>
      </c>
      <c r="G97" s="39">
        <v>46.715328467153277</v>
      </c>
      <c r="H97" s="38">
        <v>276</v>
      </c>
      <c r="I97" s="39">
        <v>67.153284671532845</v>
      </c>
      <c r="J97" s="38">
        <v>197</v>
      </c>
      <c r="K97" s="39">
        <v>47.931873479318732</v>
      </c>
    </row>
    <row r="98" spans="1:237" ht="12.75" customHeight="1" x14ac:dyDescent="0.2">
      <c r="A98" s="54" t="s">
        <v>55</v>
      </c>
      <c r="B98" s="38">
        <v>253</v>
      </c>
      <c r="C98" s="38">
        <v>223</v>
      </c>
      <c r="D98" s="39">
        <v>88.142292490118578</v>
      </c>
      <c r="E98" s="38">
        <v>278</v>
      </c>
      <c r="F98" s="38">
        <v>227</v>
      </c>
      <c r="G98" s="39">
        <v>81.654676258992808</v>
      </c>
      <c r="H98" s="38">
        <v>263</v>
      </c>
      <c r="I98" s="39">
        <v>94.60431654676259</v>
      </c>
      <c r="J98" s="38">
        <v>235</v>
      </c>
      <c r="K98" s="39">
        <v>84.532374100719423</v>
      </c>
    </row>
    <row r="99" spans="1:237" ht="13.5" thickBot="1" x14ac:dyDescent="0.25">
      <c r="A99" s="40" t="s">
        <v>295</v>
      </c>
      <c r="B99" s="41">
        <f>SUM(B93:B98)</f>
        <v>5437</v>
      </c>
      <c r="C99" s="41">
        <f>SUM(C93:C98)</f>
        <v>4338</v>
      </c>
      <c r="D99" s="42">
        <f>100*(C99/B99)</f>
        <v>79.786647048004411</v>
      </c>
      <c r="E99" s="41">
        <f>SUM(E93:E98)</f>
        <v>5584</v>
      </c>
      <c r="F99" s="41">
        <f>SUM(F93:F98)</f>
        <v>4096</v>
      </c>
      <c r="G99" s="42">
        <f>(F99/E99)*100</f>
        <v>73.352435530085955</v>
      </c>
      <c r="H99" s="41">
        <f>SUM(H93:H98)</f>
        <v>5120</v>
      </c>
      <c r="I99" s="42">
        <f>(H99/E99)*100</f>
        <v>91.690544412607451</v>
      </c>
      <c r="J99" s="41">
        <f>SUM(J93:J98)</f>
        <v>4235</v>
      </c>
      <c r="K99" s="42">
        <f>(J99/E99)*100</f>
        <v>75.841690544412614</v>
      </c>
    </row>
    <row r="100" spans="1:237" s="28" customFormat="1" ht="25.5" customHeight="1" thickTop="1" x14ac:dyDescent="0.2">
      <c r="A100" s="138" t="s">
        <v>294</v>
      </c>
      <c r="B100" s="140" t="s">
        <v>458</v>
      </c>
      <c r="C100" s="134" t="s">
        <v>459</v>
      </c>
      <c r="D100" s="135"/>
      <c r="E100" s="136" t="s">
        <v>460</v>
      </c>
      <c r="F100" s="134" t="s">
        <v>461</v>
      </c>
      <c r="G100" s="135"/>
      <c r="H100" s="134" t="s">
        <v>462</v>
      </c>
      <c r="I100" s="144"/>
      <c r="J100" s="144"/>
      <c r="K100" s="135"/>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7"/>
      <c r="BA100" s="107"/>
      <c r="BB100" s="107"/>
      <c r="BC100" s="107"/>
      <c r="BD100" s="107"/>
      <c r="BE100" s="107"/>
      <c r="BF100" s="107"/>
      <c r="BG100" s="107"/>
      <c r="BH100" s="107"/>
      <c r="BI100" s="107"/>
      <c r="BJ100" s="107"/>
      <c r="BK100" s="107"/>
      <c r="BL100" s="107"/>
      <c r="BM100" s="107"/>
      <c r="BN100" s="107"/>
      <c r="BO100" s="107"/>
      <c r="BP100" s="107"/>
      <c r="BQ100" s="107"/>
      <c r="BR100" s="107"/>
      <c r="BS100" s="107"/>
      <c r="BT100" s="107"/>
      <c r="BU100" s="107"/>
      <c r="BV100" s="107"/>
      <c r="BW100" s="107"/>
      <c r="BX100" s="107"/>
      <c r="BY100" s="107"/>
      <c r="BZ100" s="107"/>
      <c r="CA100" s="107"/>
      <c r="CB100" s="107"/>
      <c r="CC100" s="107"/>
      <c r="CD100" s="107"/>
      <c r="CE100" s="107"/>
      <c r="CF100" s="107"/>
      <c r="CG100" s="107"/>
      <c r="CH100" s="107"/>
      <c r="CI100" s="107"/>
      <c r="CJ100" s="107"/>
      <c r="CK100" s="107"/>
      <c r="CL100" s="107"/>
      <c r="CM100" s="107"/>
      <c r="CN100" s="107"/>
      <c r="CO100" s="107"/>
      <c r="CP100" s="107"/>
      <c r="CQ100" s="107"/>
      <c r="CR100" s="107"/>
      <c r="CS100" s="107"/>
      <c r="CT100" s="107"/>
      <c r="CU100" s="107"/>
      <c r="CV100" s="107"/>
      <c r="CW100" s="107"/>
      <c r="CX100" s="107"/>
      <c r="CY100" s="107"/>
      <c r="CZ100" s="107"/>
      <c r="DA100" s="107"/>
      <c r="DB100" s="107"/>
      <c r="DC100" s="107"/>
      <c r="DD100" s="107"/>
      <c r="DE100" s="107"/>
      <c r="DF100" s="107"/>
      <c r="DG100" s="107"/>
      <c r="DH100" s="107"/>
      <c r="DI100" s="107"/>
      <c r="DJ100" s="107"/>
      <c r="DK100" s="107"/>
      <c r="DL100" s="107"/>
      <c r="DM100" s="107"/>
      <c r="DN100" s="107"/>
      <c r="DO100" s="107"/>
      <c r="DP100" s="107"/>
      <c r="DQ100" s="107"/>
      <c r="DR100" s="107"/>
      <c r="DS100" s="107"/>
      <c r="DT100" s="107"/>
      <c r="DU100" s="107"/>
      <c r="DV100" s="107"/>
      <c r="DW100" s="107"/>
      <c r="DX100" s="107"/>
      <c r="DY100" s="107"/>
      <c r="DZ100" s="107"/>
      <c r="EA100" s="107"/>
      <c r="EB100" s="107"/>
      <c r="EC100" s="107"/>
      <c r="ED100" s="107"/>
      <c r="EE100" s="107"/>
      <c r="EF100" s="107"/>
      <c r="EG100" s="107"/>
      <c r="EH100" s="107"/>
      <c r="EI100" s="107"/>
      <c r="EJ100" s="107"/>
      <c r="EK100" s="107"/>
      <c r="EL100" s="107"/>
      <c r="EM100" s="107"/>
      <c r="EN100" s="107"/>
      <c r="EO100" s="107"/>
      <c r="EP100" s="107"/>
      <c r="EQ100" s="107"/>
      <c r="ER100" s="107"/>
      <c r="ES100" s="107"/>
      <c r="ET100" s="107"/>
      <c r="EU100" s="107"/>
      <c r="EV100" s="107"/>
      <c r="EW100" s="107"/>
      <c r="EX100" s="107"/>
      <c r="EY100" s="107"/>
      <c r="EZ100" s="107"/>
      <c r="FA100" s="107"/>
      <c r="FB100" s="107"/>
      <c r="FC100" s="107"/>
      <c r="FD100" s="107"/>
      <c r="FE100" s="107"/>
      <c r="FF100" s="107"/>
      <c r="FG100" s="107"/>
      <c r="FH100" s="107"/>
      <c r="FI100" s="107"/>
      <c r="FJ100" s="107"/>
      <c r="FK100" s="107"/>
      <c r="FL100" s="107"/>
      <c r="FM100" s="107"/>
      <c r="FN100" s="107"/>
      <c r="FO100" s="107"/>
      <c r="FP100" s="107"/>
      <c r="FQ100" s="107"/>
      <c r="FR100" s="107"/>
      <c r="FS100" s="107"/>
      <c r="FT100" s="107"/>
      <c r="FU100" s="107"/>
      <c r="FV100" s="107"/>
      <c r="FW100" s="107"/>
      <c r="FX100" s="107"/>
      <c r="FY100" s="107"/>
      <c r="FZ100" s="107"/>
      <c r="GA100" s="107"/>
      <c r="GB100" s="107"/>
      <c r="GC100" s="107"/>
      <c r="GD100" s="107"/>
      <c r="GE100" s="107"/>
      <c r="GF100" s="107"/>
      <c r="GG100" s="107"/>
      <c r="GH100" s="107"/>
      <c r="GI100" s="107"/>
      <c r="GJ100" s="107"/>
      <c r="GK100" s="107"/>
      <c r="GL100" s="107"/>
      <c r="GM100" s="107"/>
      <c r="GN100" s="107"/>
      <c r="GO100" s="107"/>
      <c r="GP100" s="107"/>
      <c r="GQ100" s="107"/>
      <c r="GR100" s="107"/>
      <c r="GS100" s="107"/>
      <c r="GT100" s="107"/>
      <c r="GU100" s="107"/>
      <c r="GV100" s="107"/>
      <c r="GW100" s="107"/>
      <c r="GX100" s="107"/>
      <c r="GY100" s="107"/>
      <c r="GZ100" s="107"/>
      <c r="HA100" s="107"/>
      <c r="HB100" s="107"/>
      <c r="HC100" s="107"/>
      <c r="HD100" s="107"/>
      <c r="HE100" s="107"/>
      <c r="HF100" s="107"/>
      <c r="HG100" s="107"/>
      <c r="HH100" s="107"/>
      <c r="HI100" s="107"/>
      <c r="HJ100" s="107"/>
      <c r="HK100" s="107"/>
      <c r="HL100" s="107"/>
      <c r="HM100" s="107"/>
      <c r="HN100" s="107"/>
      <c r="HO100" s="107"/>
      <c r="HP100" s="107"/>
      <c r="HQ100" s="107"/>
      <c r="HR100" s="107"/>
      <c r="HS100" s="107"/>
      <c r="HT100" s="107"/>
      <c r="HU100" s="107"/>
      <c r="HV100" s="107"/>
      <c r="HW100" s="107"/>
      <c r="HX100" s="107"/>
      <c r="HY100" s="107"/>
      <c r="HZ100" s="107"/>
      <c r="IA100" s="107"/>
      <c r="IB100" s="107"/>
      <c r="IC100" s="107"/>
    </row>
    <row r="101" spans="1:237" s="108" customFormat="1" ht="25.5" customHeight="1" x14ac:dyDescent="0.2">
      <c r="A101" s="147"/>
      <c r="B101" s="148"/>
      <c r="C101" s="49" t="s">
        <v>392</v>
      </c>
      <c r="D101" s="50" t="s">
        <v>293</v>
      </c>
      <c r="E101" s="148"/>
      <c r="F101" s="51" t="s">
        <v>389</v>
      </c>
      <c r="G101" s="31" t="s">
        <v>293</v>
      </c>
      <c r="H101" s="51" t="s">
        <v>388</v>
      </c>
      <c r="I101" s="31" t="s">
        <v>293</v>
      </c>
      <c r="J101" s="51" t="s">
        <v>389</v>
      </c>
      <c r="K101" s="31" t="s">
        <v>293</v>
      </c>
    </row>
    <row r="102" spans="1:237" ht="36" x14ac:dyDescent="0.25">
      <c r="A102" s="33" t="s">
        <v>337</v>
      </c>
      <c r="B102" s="33"/>
      <c r="C102" s="35"/>
      <c r="D102" s="35"/>
      <c r="E102" s="34"/>
      <c r="F102" s="34"/>
      <c r="G102" s="35"/>
      <c r="H102" s="34"/>
      <c r="I102" s="35"/>
      <c r="J102" s="34"/>
      <c r="K102" s="35"/>
    </row>
    <row r="103" spans="1:237" x14ac:dyDescent="0.2">
      <c r="A103" s="34" t="s">
        <v>56</v>
      </c>
      <c r="B103" s="115">
        <v>284</v>
      </c>
      <c r="C103" s="115">
        <v>268</v>
      </c>
      <c r="D103" s="39">
        <v>94.366197183098592</v>
      </c>
      <c r="E103" s="115">
        <v>269</v>
      </c>
      <c r="F103" s="38">
        <v>242</v>
      </c>
      <c r="G103" s="39">
        <v>89.962825278810413</v>
      </c>
      <c r="H103" s="38">
        <v>262</v>
      </c>
      <c r="I103" s="39">
        <v>97.39776951672863</v>
      </c>
      <c r="J103" s="38">
        <v>244</v>
      </c>
      <c r="K103" s="39">
        <v>90.706319702602229</v>
      </c>
    </row>
    <row r="104" spans="1:237" x14ac:dyDescent="0.2">
      <c r="A104" s="34" t="s">
        <v>57</v>
      </c>
      <c r="B104" s="115">
        <v>1593</v>
      </c>
      <c r="C104" s="115">
        <v>1324</v>
      </c>
      <c r="D104" s="39">
        <v>83.113622096672941</v>
      </c>
      <c r="E104" s="115">
        <v>1782</v>
      </c>
      <c r="F104" s="38">
        <v>1422</v>
      </c>
      <c r="G104" s="39">
        <v>79.797979797979792</v>
      </c>
      <c r="H104" s="38">
        <v>1670</v>
      </c>
      <c r="I104" s="39">
        <v>93.714927048260378</v>
      </c>
      <c r="J104" s="38">
        <v>1441</v>
      </c>
      <c r="K104" s="39">
        <v>80.864197530864203</v>
      </c>
    </row>
    <row r="105" spans="1:237" x14ac:dyDescent="0.2">
      <c r="A105" s="34" t="s">
        <v>60</v>
      </c>
      <c r="B105" s="115">
        <v>367</v>
      </c>
      <c r="C105" s="115">
        <v>335</v>
      </c>
      <c r="D105" s="39">
        <v>91.280653950953678</v>
      </c>
      <c r="E105" s="115">
        <v>403</v>
      </c>
      <c r="F105" s="38">
        <v>336</v>
      </c>
      <c r="G105" s="39">
        <v>83.374689826302728</v>
      </c>
      <c r="H105" s="38">
        <v>384</v>
      </c>
      <c r="I105" s="39">
        <v>95.285359801488838</v>
      </c>
      <c r="J105" s="38">
        <v>335</v>
      </c>
      <c r="K105" s="39">
        <v>83.126550868486348</v>
      </c>
    </row>
    <row r="106" spans="1:237" x14ac:dyDescent="0.2">
      <c r="A106" s="34" t="s">
        <v>62</v>
      </c>
      <c r="B106" s="115">
        <v>300</v>
      </c>
      <c r="C106" s="115">
        <v>270</v>
      </c>
      <c r="D106" s="39">
        <v>90</v>
      </c>
      <c r="E106" s="115">
        <v>307</v>
      </c>
      <c r="F106" s="38">
        <v>257</v>
      </c>
      <c r="G106" s="39">
        <v>83.713355048859938</v>
      </c>
      <c r="H106" s="38">
        <v>290</v>
      </c>
      <c r="I106" s="39">
        <v>94.462540716612381</v>
      </c>
      <c r="J106" s="38">
        <v>263</v>
      </c>
      <c r="K106" s="39">
        <v>85.667752442996743</v>
      </c>
    </row>
    <row r="107" spans="1:237" x14ac:dyDescent="0.2">
      <c r="A107" s="34" t="s">
        <v>63</v>
      </c>
      <c r="B107" s="115">
        <v>195</v>
      </c>
      <c r="C107" s="115">
        <v>161</v>
      </c>
      <c r="D107" s="39">
        <v>82.564102564102569</v>
      </c>
      <c r="E107" s="115">
        <v>191</v>
      </c>
      <c r="F107" s="38">
        <v>160</v>
      </c>
      <c r="G107" s="39">
        <v>83.769633507853399</v>
      </c>
      <c r="H107" s="38">
        <v>181</v>
      </c>
      <c r="I107" s="39">
        <v>94.764397905759168</v>
      </c>
      <c r="J107" s="38">
        <v>161</v>
      </c>
      <c r="K107" s="39">
        <v>84.293193717277489</v>
      </c>
    </row>
    <row r="108" spans="1:237" x14ac:dyDescent="0.2">
      <c r="A108" s="34" t="s">
        <v>67</v>
      </c>
      <c r="B108" s="115">
        <v>533</v>
      </c>
      <c r="C108" s="115">
        <v>470</v>
      </c>
      <c r="D108" s="39">
        <v>88.180112570356471</v>
      </c>
      <c r="E108" s="115">
        <v>616</v>
      </c>
      <c r="F108" s="38">
        <v>517</v>
      </c>
      <c r="G108" s="39">
        <v>83.928571428571431</v>
      </c>
      <c r="H108" s="38">
        <v>597</v>
      </c>
      <c r="I108" s="39">
        <v>96.915584415584419</v>
      </c>
      <c r="J108" s="38">
        <v>520</v>
      </c>
      <c r="K108" s="39">
        <v>84.415584415584419</v>
      </c>
    </row>
    <row r="109" spans="1:237" x14ac:dyDescent="0.2">
      <c r="A109" s="34" t="s">
        <v>71</v>
      </c>
      <c r="B109" s="115">
        <v>260</v>
      </c>
      <c r="C109" s="115">
        <v>217</v>
      </c>
      <c r="D109" s="39">
        <v>83.461538461538467</v>
      </c>
      <c r="E109" s="115">
        <v>278</v>
      </c>
      <c r="F109" s="38">
        <v>224</v>
      </c>
      <c r="G109" s="39">
        <v>80.57553956834532</v>
      </c>
      <c r="H109" s="38">
        <v>261</v>
      </c>
      <c r="I109" s="39">
        <v>93.884892086330936</v>
      </c>
      <c r="J109" s="38">
        <v>228</v>
      </c>
      <c r="K109" s="39">
        <v>82.014388489208628</v>
      </c>
    </row>
    <row r="110" spans="1:237" x14ac:dyDescent="0.2">
      <c r="A110" s="34" t="s">
        <v>72</v>
      </c>
      <c r="B110" s="115">
        <v>340</v>
      </c>
      <c r="C110" s="115">
        <v>302</v>
      </c>
      <c r="D110" s="39">
        <v>88.82352941176471</v>
      </c>
      <c r="E110" s="115">
        <v>336</v>
      </c>
      <c r="F110" s="38">
        <v>267</v>
      </c>
      <c r="G110" s="39">
        <v>79.464285714285708</v>
      </c>
      <c r="H110" s="38">
        <v>315</v>
      </c>
      <c r="I110" s="39">
        <v>93.75</v>
      </c>
      <c r="J110" s="38">
        <v>270</v>
      </c>
      <c r="K110" s="39">
        <v>80.357142857142861</v>
      </c>
    </row>
    <row r="111" spans="1:237" x14ac:dyDescent="0.2">
      <c r="A111" s="34" t="s">
        <v>73</v>
      </c>
      <c r="B111" s="115">
        <v>230</v>
      </c>
      <c r="C111" s="115">
        <v>188</v>
      </c>
      <c r="D111" s="39">
        <v>81.739130434782609</v>
      </c>
      <c r="E111" s="115">
        <v>311</v>
      </c>
      <c r="F111" s="38">
        <v>249</v>
      </c>
      <c r="G111" s="39">
        <v>80.064308681672031</v>
      </c>
      <c r="H111" s="38">
        <v>286</v>
      </c>
      <c r="I111" s="39">
        <v>91.961414790996784</v>
      </c>
      <c r="J111" s="38">
        <v>250</v>
      </c>
      <c r="K111" s="39">
        <v>80.385852090032159</v>
      </c>
    </row>
    <row r="112" spans="1:237" x14ac:dyDescent="0.2">
      <c r="A112" s="34" t="s">
        <v>74</v>
      </c>
      <c r="B112" s="115">
        <v>505</v>
      </c>
      <c r="C112" s="115">
        <v>431</v>
      </c>
      <c r="D112" s="39">
        <v>85.346534653465341</v>
      </c>
      <c r="E112" s="115">
        <v>548</v>
      </c>
      <c r="F112" s="38">
        <v>444</v>
      </c>
      <c r="G112" s="39">
        <v>81.021897810218974</v>
      </c>
      <c r="H112" s="38">
        <v>529</v>
      </c>
      <c r="I112" s="39">
        <v>96.532846715328461</v>
      </c>
      <c r="J112" s="38">
        <v>458</v>
      </c>
      <c r="K112" s="39">
        <v>83.576642335766422</v>
      </c>
    </row>
    <row r="113" spans="1:237" x14ac:dyDescent="0.2">
      <c r="A113" s="34" t="s">
        <v>75</v>
      </c>
      <c r="B113" s="115">
        <v>149</v>
      </c>
      <c r="C113" s="115">
        <v>129</v>
      </c>
      <c r="D113" s="39">
        <v>86.577181208053688</v>
      </c>
      <c r="E113" s="115">
        <v>146</v>
      </c>
      <c r="F113" s="38">
        <v>130</v>
      </c>
      <c r="G113" s="39">
        <v>89.041095890410958</v>
      </c>
      <c r="H113" s="38">
        <v>143</v>
      </c>
      <c r="I113" s="39">
        <v>97.945205479452056</v>
      </c>
      <c r="J113" s="38">
        <v>130</v>
      </c>
      <c r="K113" s="39">
        <v>89.041095890410958</v>
      </c>
    </row>
    <row r="114" spans="1:237" x14ac:dyDescent="0.2">
      <c r="A114" s="34" t="s">
        <v>76</v>
      </c>
      <c r="B114" s="115">
        <v>183</v>
      </c>
      <c r="C114" s="115">
        <v>157</v>
      </c>
      <c r="D114" s="39">
        <v>85.792349726775953</v>
      </c>
      <c r="E114" s="115">
        <v>207</v>
      </c>
      <c r="F114" s="38">
        <v>168</v>
      </c>
      <c r="G114" s="39">
        <v>81.159420289855078</v>
      </c>
      <c r="H114" s="38">
        <v>196</v>
      </c>
      <c r="I114" s="39">
        <v>94.685990338164245</v>
      </c>
      <c r="J114" s="38">
        <v>171</v>
      </c>
      <c r="K114" s="39">
        <v>82.608695652173907</v>
      </c>
    </row>
    <row r="115" spans="1:237" x14ac:dyDescent="0.2">
      <c r="A115" s="34" t="s">
        <v>79</v>
      </c>
      <c r="B115" s="115">
        <v>257</v>
      </c>
      <c r="C115" s="115">
        <v>237</v>
      </c>
      <c r="D115" s="39">
        <v>92.217898832684824</v>
      </c>
      <c r="E115" s="115">
        <v>340</v>
      </c>
      <c r="F115" s="38">
        <v>285</v>
      </c>
      <c r="G115" s="39">
        <v>83.82352941176471</v>
      </c>
      <c r="H115" s="38">
        <v>323</v>
      </c>
      <c r="I115" s="39">
        <v>95</v>
      </c>
      <c r="J115" s="38">
        <v>290</v>
      </c>
      <c r="K115" s="39">
        <v>85.294117647058826</v>
      </c>
    </row>
    <row r="116" spans="1:237" x14ac:dyDescent="0.2">
      <c r="A116" s="34" t="s">
        <v>81</v>
      </c>
      <c r="B116" s="115">
        <v>346</v>
      </c>
      <c r="C116" s="115">
        <v>318</v>
      </c>
      <c r="D116" s="39">
        <v>91.907514450867055</v>
      </c>
      <c r="E116" s="115">
        <v>365</v>
      </c>
      <c r="F116" s="38">
        <v>307</v>
      </c>
      <c r="G116" s="39">
        <v>84.109589041095887</v>
      </c>
      <c r="H116" s="38">
        <v>348</v>
      </c>
      <c r="I116" s="39">
        <v>95.342465753424662</v>
      </c>
      <c r="J116" s="38">
        <v>312</v>
      </c>
      <c r="K116" s="39">
        <v>85.479452054794521</v>
      </c>
    </row>
    <row r="117" spans="1:237" x14ac:dyDescent="0.2">
      <c r="A117" s="34" t="s">
        <v>85</v>
      </c>
      <c r="B117" s="115">
        <v>380</v>
      </c>
      <c r="C117" s="115">
        <v>261</v>
      </c>
      <c r="D117" s="39">
        <v>68.684210526315795</v>
      </c>
      <c r="E117" s="115">
        <v>366</v>
      </c>
      <c r="F117" s="38">
        <v>236</v>
      </c>
      <c r="G117" s="39">
        <v>64.480874316939889</v>
      </c>
      <c r="H117" s="38">
        <v>298</v>
      </c>
      <c r="I117" s="39">
        <v>81.420765027322403</v>
      </c>
      <c r="J117" s="38">
        <v>238</v>
      </c>
      <c r="K117" s="39">
        <v>65.027322404371589</v>
      </c>
    </row>
    <row r="118" spans="1:237" x14ac:dyDescent="0.2">
      <c r="A118" s="34" t="s">
        <v>86</v>
      </c>
      <c r="B118" s="115">
        <v>257</v>
      </c>
      <c r="C118" s="115">
        <v>207</v>
      </c>
      <c r="D118" s="39">
        <v>80.54474708171206</v>
      </c>
      <c r="E118" s="115">
        <v>292</v>
      </c>
      <c r="F118" s="38">
        <v>224</v>
      </c>
      <c r="G118" s="39">
        <v>76.712328767123282</v>
      </c>
      <c r="H118" s="38">
        <v>269</v>
      </c>
      <c r="I118" s="39">
        <v>92.123287671232873</v>
      </c>
      <c r="J118" s="38">
        <v>230</v>
      </c>
      <c r="K118" s="39">
        <v>78.767123287671239</v>
      </c>
    </row>
    <row r="119" spans="1:237" x14ac:dyDescent="0.2">
      <c r="A119" s="34" t="s">
        <v>296</v>
      </c>
      <c r="B119" s="115">
        <v>314</v>
      </c>
      <c r="C119" s="115">
        <v>286</v>
      </c>
      <c r="D119" s="39">
        <v>91.082802547770697</v>
      </c>
      <c r="E119" s="115">
        <v>267</v>
      </c>
      <c r="F119" s="38">
        <v>229</v>
      </c>
      <c r="G119" s="39">
        <v>85.767790262172284</v>
      </c>
      <c r="H119" s="38">
        <v>257</v>
      </c>
      <c r="I119" s="39">
        <v>96.254681647940075</v>
      </c>
      <c r="J119" s="38">
        <v>234</v>
      </c>
      <c r="K119" s="39">
        <v>87.640449438202253</v>
      </c>
    </row>
    <row r="120" spans="1:237" x14ac:dyDescent="0.2">
      <c r="A120" s="34" t="s">
        <v>87</v>
      </c>
      <c r="B120" s="115">
        <v>349</v>
      </c>
      <c r="C120" s="115">
        <v>323</v>
      </c>
      <c r="D120" s="39">
        <v>92.550143266475644</v>
      </c>
      <c r="E120" s="115">
        <v>360</v>
      </c>
      <c r="F120" s="38">
        <v>298</v>
      </c>
      <c r="G120" s="39">
        <v>82.777777777777771</v>
      </c>
      <c r="H120" s="38">
        <v>345</v>
      </c>
      <c r="I120" s="39">
        <v>95.833333333333329</v>
      </c>
      <c r="J120" s="38">
        <v>304</v>
      </c>
      <c r="K120" s="39">
        <v>84.444444444444443</v>
      </c>
    </row>
    <row r="121" spans="1:237" x14ac:dyDescent="0.2">
      <c r="A121" s="34" t="s">
        <v>89</v>
      </c>
      <c r="B121" s="115">
        <v>292</v>
      </c>
      <c r="C121" s="115">
        <v>253</v>
      </c>
      <c r="D121" s="39">
        <v>86.643835616438352</v>
      </c>
      <c r="E121" s="115">
        <v>276</v>
      </c>
      <c r="F121" s="38">
        <v>222</v>
      </c>
      <c r="G121" s="39">
        <v>80.434782608695656</v>
      </c>
      <c r="H121" s="38">
        <v>258</v>
      </c>
      <c r="I121" s="39">
        <v>93.478260869565219</v>
      </c>
      <c r="J121" s="38">
        <v>226</v>
      </c>
      <c r="K121" s="39">
        <v>81.884057971014499</v>
      </c>
    </row>
    <row r="122" spans="1:237" x14ac:dyDescent="0.2">
      <c r="A122" s="34" t="s">
        <v>94</v>
      </c>
      <c r="B122" s="115">
        <v>280</v>
      </c>
      <c r="C122" s="115">
        <v>252</v>
      </c>
      <c r="D122" s="39">
        <v>90</v>
      </c>
      <c r="E122" s="115">
        <v>290</v>
      </c>
      <c r="F122" s="38">
        <v>262</v>
      </c>
      <c r="G122" s="39">
        <v>90.34482758620689</v>
      </c>
      <c r="H122" s="38">
        <v>282</v>
      </c>
      <c r="I122" s="39">
        <v>97.241379310344826</v>
      </c>
      <c r="J122" s="38">
        <v>266</v>
      </c>
      <c r="K122" s="39">
        <v>91.724137931034477</v>
      </c>
    </row>
    <row r="123" spans="1:237" x14ac:dyDescent="0.2">
      <c r="A123" s="34" t="s">
        <v>99</v>
      </c>
      <c r="B123" s="115">
        <v>287</v>
      </c>
      <c r="C123" s="115">
        <v>259</v>
      </c>
      <c r="D123" s="39">
        <v>90.243902439024396</v>
      </c>
      <c r="E123" s="115">
        <v>239</v>
      </c>
      <c r="F123" s="38">
        <v>188</v>
      </c>
      <c r="G123" s="39">
        <v>78.661087866108787</v>
      </c>
      <c r="H123" s="38">
        <v>227</v>
      </c>
      <c r="I123" s="39">
        <v>94.979079497907946</v>
      </c>
      <c r="J123" s="38">
        <v>195</v>
      </c>
      <c r="K123" s="39">
        <v>81.589958158995813</v>
      </c>
    </row>
    <row r="124" spans="1:237" x14ac:dyDescent="0.2">
      <c r="A124" s="34" t="s">
        <v>102</v>
      </c>
      <c r="B124" s="115">
        <v>407</v>
      </c>
      <c r="C124" s="115">
        <v>334</v>
      </c>
      <c r="D124" s="39">
        <v>82.063882063882062</v>
      </c>
      <c r="E124" s="115">
        <v>456</v>
      </c>
      <c r="F124" s="38">
        <v>325</v>
      </c>
      <c r="G124" s="39">
        <v>71.271929824561397</v>
      </c>
      <c r="H124" s="38">
        <v>414</v>
      </c>
      <c r="I124" s="39">
        <v>90.78947368421052</v>
      </c>
      <c r="J124" s="38">
        <v>329</v>
      </c>
      <c r="K124" s="39">
        <v>72.149122807017548</v>
      </c>
    </row>
    <row r="125" spans="1:237" ht="13.5" thickBot="1" x14ac:dyDescent="0.25">
      <c r="A125" s="40" t="s">
        <v>295</v>
      </c>
      <c r="B125" s="41">
        <f>SUM(B103:B124)</f>
        <v>8108</v>
      </c>
      <c r="C125" s="41">
        <f>SUM(C103:C124)</f>
        <v>6982</v>
      </c>
      <c r="D125" s="42">
        <f>100*(C125/B125)</f>
        <v>86.112481499753329</v>
      </c>
      <c r="E125" s="41">
        <f>SUM(E103:E124)</f>
        <v>8645</v>
      </c>
      <c r="F125" s="41">
        <f>SUM(F103:F124)</f>
        <v>6992</v>
      </c>
      <c r="G125" s="42">
        <f>(F125/E125)*100</f>
        <v>80.879120879120876</v>
      </c>
      <c r="H125" s="41">
        <f>SUM(H103:H124)</f>
        <v>8135</v>
      </c>
      <c r="I125" s="42">
        <f>(H125/E125)*100</f>
        <v>94.100636205899363</v>
      </c>
      <c r="J125" s="41">
        <f>SUM(J103:J124)</f>
        <v>7095</v>
      </c>
      <c r="K125" s="42">
        <f>(J125/E125)*100</f>
        <v>82.07056101792945</v>
      </c>
    </row>
    <row r="126" spans="1:237" s="28" customFormat="1" ht="25.5" customHeight="1" thickTop="1" x14ac:dyDescent="0.2">
      <c r="A126" s="138" t="s">
        <v>294</v>
      </c>
      <c r="B126" s="140" t="s">
        <v>458</v>
      </c>
      <c r="C126" s="134" t="s">
        <v>459</v>
      </c>
      <c r="D126" s="135"/>
      <c r="E126" s="136" t="s">
        <v>460</v>
      </c>
      <c r="F126" s="134" t="s">
        <v>461</v>
      </c>
      <c r="G126" s="135"/>
      <c r="H126" s="134" t="s">
        <v>462</v>
      </c>
      <c r="I126" s="144"/>
      <c r="J126" s="144"/>
      <c r="K126" s="135"/>
      <c r="L126" s="107"/>
      <c r="M126" s="107"/>
      <c r="N126" s="107"/>
      <c r="O126" s="107"/>
      <c r="P126" s="107"/>
      <c r="Q126" s="107"/>
      <c r="R126" s="107"/>
      <c r="S126" s="107"/>
      <c r="T126" s="107"/>
      <c r="U126" s="107"/>
      <c r="V126" s="107"/>
      <c r="W126" s="107"/>
      <c r="X126" s="107"/>
      <c r="Y126" s="107"/>
      <c r="Z126" s="107"/>
      <c r="AA126" s="107"/>
      <c r="AB126" s="107"/>
      <c r="AC126" s="107"/>
      <c r="AD126" s="107"/>
      <c r="AE126" s="107"/>
      <c r="AF126" s="107"/>
      <c r="AG126" s="107"/>
      <c r="AH126" s="107"/>
      <c r="AI126" s="107"/>
      <c r="AJ126" s="107"/>
      <c r="AK126" s="107"/>
      <c r="AL126" s="107"/>
      <c r="AM126" s="107"/>
      <c r="AN126" s="107"/>
      <c r="AO126" s="107"/>
      <c r="AP126" s="107"/>
      <c r="AQ126" s="107"/>
      <c r="AR126" s="107"/>
      <c r="AS126" s="107"/>
      <c r="AT126" s="107"/>
      <c r="AU126" s="107"/>
      <c r="AV126" s="107"/>
      <c r="AW126" s="107"/>
      <c r="AX126" s="107"/>
      <c r="AY126" s="107"/>
      <c r="AZ126" s="107"/>
      <c r="BA126" s="107"/>
      <c r="BB126" s="107"/>
      <c r="BC126" s="107"/>
      <c r="BD126" s="107"/>
      <c r="BE126" s="107"/>
      <c r="BF126" s="107"/>
      <c r="BG126" s="107"/>
      <c r="BH126" s="107"/>
      <c r="BI126" s="107"/>
      <c r="BJ126" s="107"/>
      <c r="BK126" s="107"/>
      <c r="BL126" s="107"/>
      <c r="BM126" s="107"/>
      <c r="BN126" s="107"/>
      <c r="BO126" s="107"/>
      <c r="BP126" s="107"/>
      <c r="BQ126" s="107"/>
      <c r="BR126" s="107"/>
      <c r="BS126" s="107"/>
      <c r="BT126" s="107"/>
      <c r="BU126" s="107"/>
      <c r="BV126" s="107"/>
      <c r="BW126" s="107"/>
      <c r="BX126" s="107"/>
      <c r="BY126" s="107"/>
      <c r="BZ126" s="107"/>
      <c r="CA126" s="107"/>
      <c r="CB126" s="107"/>
      <c r="CC126" s="107"/>
      <c r="CD126" s="107"/>
      <c r="CE126" s="107"/>
      <c r="CF126" s="107"/>
      <c r="CG126" s="107"/>
      <c r="CH126" s="107"/>
      <c r="CI126" s="107"/>
      <c r="CJ126" s="107"/>
      <c r="CK126" s="107"/>
      <c r="CL126" s="107"/>
      <c r="CM126" s="107"/>
      <c r="CN126" s="107"/>
      <c r="CO126" s="107"/>
      <c r="CP126" s="107"/>
      <c r="CQ126" s="107"/>
      <c r="CR126" s="107"/>
      <c r="CS126" s="107"/>
      <c r="CT126" s="107"/>
      <c r="CU126" s="107"/>
      <c r="CV126" s="107"/>
      <c r="CW126" s="107"/>
      <c r="CX126" s="107"/>
      <c r="CY126" s="107"/>
      <c r="CZ126" s="107"/>
      <c r="DA126" s="107"/>
      <c r="DB126" s="107"/>
      <c r="DC126" s="107"/>
      <c r="DD126" s="107"/>
      <c r="DE126" s="107"/>
      <c r="DF126" s="107"/>
      <c r="DG126" s="107"/>
      <c r="DH126" s="107"/>
      <c r="DI126" s="107"/>
      <c r="DJ126" s="107"/>
      <c r="DK126" s="107"/>
      <c r="DL126" s="107"/>
      <c r="DM126" s="107"/>
      <c r="DN126" s="107"/>
      <c r="DO126" s="107"/>
      <c r="DP126" s="107"/>
      <c r="DQ126" s="107"/>
      <c r="DR126" s="107"/>
      <c r="DS126" s="107"/>
      <c r="DT126" s="107"/>
      <c r="DU126" s="107"/>
      <c r="DV126" s="107"/>
      <c r="DW126" s="107"/>
      <c r="DX126" s="107"/>
      <c r="DY126" s="107"/>
      <c r="DZ126" s="107"/>
      <c r="EA126" s="107"/>
      <c r="EB126" s="107"/>
      <c r="EC126" s="107"/>
      <c r="ED126" s="107"/>
      <c r="EE126" s="107"/>
      <c r="EF126" s="107"/>
      <c r="EG126" s="107"/>
      <c r="EH126" s="107"/>
      <c r="EI126" s="107"/>
      <c r="EJ126" s="107"/>
      <c r="EK126" s="107"/>
      <c r="EL126" s="107"/>
      <c r="EM126" s="107"/>
      <c r="EN126" s="107"/>
      <c r="EO126" s="107"/>
      <c r="EP126" s="107"/>
      <c r="EQ126" s="107"/>
      <c r="ER126" s="107"/>
      <c r="ES126" s="107"/>
      <c r="ET126" s="107"/>
      <c r="EU126" s="107"/>
      <c r="EV126" s="107"/>
      <c r="EW126" s="107"/>
      <c r="EX126" s="107"/>
      <c r="EY126" s="107"/>
      <c r="EZ126" s="107"/>
      <c r="FA126" s="107"/>
      <c r="FB126" s="107"/>
      <c r="FC126" s="107"/>
      <c r="FD126" s="107"/>
      <c r="FE126" s="107"/>
      <c r="FF126" s="107"/>
      <c r="FG126" s="107"/>
      <c r="FH126" s="107"/>
      <c r="FI126" s="107"/>
      <c r="FJ126" s="107"/>
      <c r="FK126" s="107"/>
      <c r="FL126" s="107"/>
      <c r="FM126" s="107"/>
      <c r="FN126" s="107"/>
      <c r="FO126" s="107"/>
      <c r="FP126" s="107"/>
      <c r="FQ126" s="107"/>
      <c r="FR126" s="107"/>
      <c r="FS126" s="107"/>
      <c r="FT126" s="107"/>
      <c r="FU126" s="107"/>
      <c r="FV126" s="107"/>
      <c r="FW126" s="107"/>
      <c r="FX126" s="107"/>
      <c r="FY126" s="107"/>
      <c r="FZ126" s="107"/>
      <c r="GA126" s="107"/>
      <c r="GB126" s="107"/>
      <c r="GC126" s="107"/>
      <c r="GD126" s="107"/>
      <c r="GE126" s="107"/>
      <c r="GF126" s="107"/>
      <c r="GG126" s="107"/>
      <c r="GH126" s="107"/>
      <c r="GI126" s="107"/>
      <c r="GJ126" s="107"/>
      <c r="GK126" s="107"/>
      <c r="GL126" s="107"/>
      <c r="GM126" s="107"/>
      <c r="GN126" s="107"/>
      <c r="GO126" s="107"/>
      <c r="GP126" s="107"/>
      <c r="GQ126" s="107"/>
      <c r="GR126" s="107"/>
      <c r="GS126" s="107"/>
      <c r="GT126" s="107"/>
      <c r="GU126" s="107"/>
      <c r="GV126" s="107"/>
      <c r="GW126" s="107"/>
      <c r="GX126" s="107"/>
      <c r="GY126" s="107"/>
      <c r="GZ126" s="107"/>
      <c r="HA126" s="107"/>
      <c r="HB126" s="107"/>
      <c r="HC126" s="107"/>
      <c r="HD126" s="107"/>
      <c r="HE126" s="107"/>
      <c r="HF126" s="107"/>
      <c r="HG126" s="107"/>
      <c r="HH126" s="107"/>
      <c r="HI126" s="107"/>
      <c r="HJ126" s="107"/>
      <c r="HK126" s="107"/>
      <c r="HL126" s="107"/>
      <c r="HM126" s="107"/>
      <c r="HN126" s="107"/>
      <c r="HO126" s="107"/>
      <c r="HP126" s="107"/>
      <c r="HQ126" s="107"/>
      <c r="HR126" s="107"/>
      <c r="HS126" s="107"/>
      <c r="HT126" s="107"/>
      <c r="HU126" s="107"/>
      <c r="HV126" s="107"/>
      <c r="HW126" s="107"/>
      <c r="HX126" s="107"/>
      <c r="HY126" s="107"/>
      <c r="HZ126" s="107"/>
      <c r="IA126" s="107"/>
      <c r="IB126" s="107"/>
      <c r="IC126" s="107"/>
    </row>
    <row r="127" spans="1:237" s="108" customFormat="1" ht="25.5" customHeight="1" x14ac:dyDescent="0.2">
      <c r="A127" s="147"/>
      <c r="B127" s="148"/>
      <c r="C127" s="49" t="s">
        <v>392</v>
      </c>
      <c r="D127" s="50" t="s">
        <v>293</v>
      </c>
      <c r="E127" s="148"/>
      <c r="F127" s="51" t="s">
        <v>389</v>
      </c>
      <c r="G127" s="31" t="s">
        <v>293</v>
      </c>
      <c r="H127" s="51" t="s">
        <v>388</v>
      </c>
      <c r="I127" s="31" t="s">
        <v>293</v>
      </c>
      <c r="J127" s="51" t="s">
        <v>389</v>
      </c>
      <c r="K127" s="31" t="s">
        <v>293</v>
      </c>
    </row>
    <row r="128" spans="1:237" ht="18" x14ac:dyDescent="0.25">
      <c r="A128" s="33" t="s">
        <v>339</v>
      </c>
      <c r="B128" s="33"/>
      <c r="C128" s="45"/>
      <c r="D128" s="45"/>
      <c r="E128" s="33"/>
      <c r="F128" s="33"/>
      <c r="G128" s="45"/>
      <c r="H128" s="33"/>
      <c r="I128" s="45"/>
      <c r="J128" s="33"/>
      <c r="K128" s="45"/>
    </row>
    <row r="129" spans="1:11" x14ac:dyDescent="0.2">
      <c r="A129" s="34" t="s">
        <v>58</v>
      </c>
      <c r="B129" s="115">
        <v>1625</v>
      </c>
      <c r="C129" s="115">
        <v>1255</v>
      </c>
      <c r="D129" s="39">
        <v>77.230769230769226</v>
      </c>
      <c r="E129" s="115">
        <v>1785</v>
      </c>
      <c r="F129" s="38">
        <v>1293</v>
      </c>
      <c r="G129" s="39">
        <v>72.436974789915965</v>
      </c>
      <c r="H129" s="38">
        <v>1591</v>
      </c>
      <c r="I129" s="39">
        <v>89.131652661064422</v>
      </c>
      <c r="J129" s="38">
        <v>1340</v>
      </c>
      <c r="K129" s="39">
        <v>75.070028011204485</v>
      </c>
    </row>
    <row r="130" spans="1:11" x14ac:dyDescent="0.2">
      <c r="A130" s="34" t="s">
        <v>59</v>
      </c>
      <c r="B130" s="115">
        <v>910</v>
      </c>
      <c r="C130" s="115">
        <v>580</v>
      </c>
      <c r="D130" s="39">
        <v>63.736263736263737</v>
      </c>
      <c r="E130" s="115">
        <v>924</v>
      </c>
      <c r="F130" s="38">
        <v>589</v>
      </c>
      <c r="G130" s="39">
        <v>63.744588744588746</v>
      </c>
      <c r="H130" s="38">
        <v>688</v>
      </c>
      <c r="I130" s="39">
        <v>74.458874458874462</v>
      </c>
      <c r="J130" s="38">
        <v>589</v>
      </c>
      <c r="K130" s="39">
        <v>63.744588744588746</v>
      </c>
    </row>
    <row r="131" spans="1:11" x14ac:dyDescent="0.2">
      <c r="A131" s="34" t="s">
        <v>66</v>
      </c>
      <c r="B131" s="115">
        <v>81</v>
      </c>
      <c r="C131" s="115">
        <v>65</v>
      </c>
      <c r="D131" s="39">
        <v>80.246913580246911</v>
      </c>
      <c r="E131" s="115">
        <v>98</v>
      </c>
      <c r="F131" s="38">
        <v>83</v>
      </c>
      <c r="G131" s="39">
        <v>84.693877551020407</v>
      </c>
      <c r="H131" s="38">
        <v>95</v>
      </c>
      <c r="I131" s="39">
        <v>96.938775510204081</v>
      </c>
      <c r="J131" s="38">
        <v>86</v>
      </c>
      <c r="K131" s="39">
        <v>87.755102040816325</v>
      </c>
    </row>
    <row r="132" spans="1:11" x14ac:dyDescent="0.2">
      <c r="A132" s="34" t="s">
        <v>69</v>
      </c>
      <c r="B132" s="115">
        <v>210</v>
      </c>
      <c r="C132" s="115">
        <v>185</v>
      </c>
      <c r="D132" s="39">
        <v>88.095238095238102</v>
      </c>
      <c r="E132" s="115">
        <v>242</v>
      </c>
      <c r="F132" s="38">
        <v>208</v>
      </c>
      <c r="G132" s="39">
        <v>85.950413223140501</v>
      </c>
      <c r="H132" s="38">
        <v>231</v>
      </c>
      <c r="I132" s="39">
        <v>95.454545454545453</v>
      </c>
      <c r="J132" s="38">
        <v>212</v>
      </c>
      <c r="K132" s="39">
        <v>87.603305785123965</v>
      </c>
    </row>
    <row r="133" spans="1:11" x14ac:dyDescent="0.2">
      <c r="A133" s="34" t="s">
        <v>70</v>
      </c>
      <c r="B133" s="115">
        <v>1487</v>
      </c>
      <c r="C133" s="115">
        <v>1139</v>
      </c>
      <c r="D133" s="39">
        <v>76.597175521183587</v>
      </c>
      <c r="E133" s="115">
        <v>1447</v>
      </c>
      <c r="F133" s="38">
        <v>1083</v>
      </c>
      <c r="G133" s="39">
        <v>74.844505874222534</v>
      </c>
      <c r="H133" s="38">
        <v>1261</v>
      </c>
      <c r="I133" s="39">
        <v>87.145818935729096</v>
      </c>
      <c r="J133" s="38">
        <v>1102</v>
      </c>
      <c r="K133" s="39">
        <v>76.157567380787839</v>
      </c>
    </row>
    <row r="134" spans="1:11" x14ac:dyDescent="0.2">
      <c r="A134" s="34" t="s">
        <v>78</v>
      </c>
      <c r="B134" s="115">
        <v>462</v>
      </c>
      <c r="C134" s="115">
        <v>422</v>
      </c>
      <c r="D134" s="39">
        <v>91.341991341991346</v>
      </c>
      <c r="E134" s="115">
        <v>501</v>
      </c>
      <c r="F134" s="38">
        <v>447</v>
      </c>
      <c r="G134" s="39">
        <v>89.221556886227546</v>
      </c>
      <c r="H134" s="38">
        <v>483</v>
      </c>
      <c r="I134" s="39">
        <v>96.407185628742511</v>
      </c>
      <c r="J134" s="38">
        <v>457</v>
      </c>
      <c r="K134" s="39">
        <v>91.21756487025948</v>
      </c>
    </row>
    <row r="135" spans="1:11" x14ac:dyDescent="0.2">
      <c r="A135" s="34" t="s">
        <v>83</v>
      </c>
      <c r="B135" s="115">
        <v>507</v>
      </c>
      <c r="C135" s="115">
        <v>452</v>
      </c>
      <c r="D135" s="39">
        <v>89.15187376725838</v>
      </c>
      <c r="E135" s="115">
        <v>535</v>
      </c>
      <c r="F135" s="38">
        <v>452</v>
      </c>
      <c r="G135" s="39">
        <v>84.485981308411212</v>
      </c>
      <c r="H135" s="38">
        <v>513</v>
      </c>
      <c r="I135" s="39">
        <v>95.887850467289724</v>
      </c>
      <c r="J135" s="38">
        <v>466</v>
      </c>
      <c r="K135" s="39">
        <v>87.10280373831776</v>
      </c>
    </row>
    <row r="136" spans="1:11" x14ac:dyDescent="0.2">
      <c r="A136" s="34" t="s">
        <v>88</v>
      </c>
      <c r="B136" s="115">
        <v>524</v>
      </c>
      <c r="C136" s="115">
        <v>461</v>
      </c>
      <c r="D136" s="39">
        <v>87.977099236641223</v>
      </c>
      <c r="E136" s="115">
        <v>564</v>
      </c>
      <c r="F136" s="38">
        <v>492</v>
      </c>
      <c r="G136" s="39">
        <v>87.234042553191486</v>
      </c>
      <c r="H136" s="38">
        <v>539</v>
      </c>
      <c r="I136" s="39">
        <v>95.567375886524829</v>
      </c>
      <c r="J136" s="38">
        <v>505</v>
      </c>
      <c r="K136" s="39">
        <v>89.539007092198588</v>
      </c>
    </row>
    <row r="137" spans="1:11" x14ac:dyDescent="0.2">
      <c r="A137" s="34" t="s">
        <v>90</v>
      </c>
      <c r="B137" s="115">
        <v>247</v>
      </c>
      <c r="C137" s="115">
        <v>208</v>
      </c>
      <c r="D137" s="39">
        <v>84.21052631578948</v>
      </c>
      <c r="E137" s="115">
        <v>280</v>
      </c>
      <c r="F137" s="38">
        <v>236</v>
      </c>
      <c r="G137" s="39">
        <v>84.285714285714292</v>
      </c>
      <c r="H137" s="38">
        <v>267</v>
      </c>
      <c r="I137" s="39">
        <v>95.357142857142861</v>
      </c>
      <c r="J137" s="38">
        <v>241</v>
      </c>
      <c r="K137" s="39">
        <v>86.071428571428569</v>
      </c>
    </row>
    <row r="138" spans="1:11" x14ac:dyDescent="0.2">
      <c r="A138" s="34" t="s">
        <v>511</v>
      </c>
      <c r="B138" s="115">
        <v>392</v>
      </c>
      <c r="C138" s="115">
        <v>341</v>
      </c>
      <c r="D138" s="39">
        <v>86.989795918367349</v>
      </c>
      <c r="E138" s="115">
        <v>407</v>
      </c>
      <c r="F138" s="38">
        <v>334</v>
      </c>
      <c r="G138" s="39">
        <v>82.063882063882062</v>
      </c>
      <c r="H138" s="38">
        <v>388</v>
      </c>
      <c r="I138" s="39">
        <v>95.331695331695329</v>
      </c>
      <c r="J138" s="38">
        <v>354</v>
      </c>
      <c r="K138" s="39">
        <v>86.977886977886982</v>
      </c>
    </row>
    <row r="139" spans="1:11" x14ac:dyDescent="0.2">
      <c r="A139" s="34" t="s">
        <v>91</v>
      </c>
      <c r="B139" s="115">
        <v>17</v>
      </c>
      <c r="C139" s="115">
        <v>17</v>
      </c>
      <c r="D139" s="39">
        <v>100</v>
      </c>
      <c r="E139" s="115">
        <v>21</v>
      </c>
      <c r="F139" s="38">
        <v>19</v>
      </c>
      <c r="G139" s="39">
        <v>90.476190476190482</v>
      </c>
      <c r="H139" s="38">
        <v>21</v>
      </c>
      <c r="I139" s="39">
        <v>100</v>
      </c>
      <c r="J139" s="38">
        <v>20</v>
      </c>
      <c r="K139" s="39">
        <v>95.238095238095241</v>
      </c>
    </row>
    <row r="140" spans="1:11" x14ac:dyDescent="0.2">
      <c r="A140" s="34" t="s">
        <v>92</v>
      </c>
      <c r="B140" s="115">
        <v>147</v>
      </c>
      <c r="C140" s="115">
        <v>111</v>
      </c>
      <c r="D140" s="39">
        <v>75.510204081632651</v>
      </c>
      <c r="E140" s="115">
        <v>125</v>
      </c>
      <c r="F140" s="38">
        <v>91</v>
      </c>
      <c r="G140" s="39">
        <v>72.8</v>
      </c>
      <c r="H140" s="38">
        <v>101</v>
      </c>
      <c r="I140" s="39">
        <v>80.8</v>
      </c>
      <c r="J140" s="38">
        <v>92</v>
      </c>
      <c r="K140" s="39">
        <v>73.599999999999994</v>
      </c>
    </row>
    <row r="141" spans="1:11" x14ac:dyDescent="0.2">
      <c r="A141" s="34" t="s">
        <v>95</v>
      </c>
      <c r="B141" s="115">
        <v>327</v>
      </c>
      <c r="C141" s="115">
        <v>288</v>
      </c>
      <c r="D141" s="39">
        <v>88.073394495412842</v>
      </c>
      <c r="E141" s="115">
        <v>351</v>
      </c>
      <c r="F141" s="38">
        <v>303</v>
      </c>
      <c r="G141" s="39">
        <v>86.324786324786331</v>
      </c>
      <c r="H141" s="38">
        <v>332</v>
      </c>
      <c r="I141" s="39">
        <v>94.586894586894587</v>
      </c>
      <c r="J141" s="38">
        <v>309</v>
      </c>
      <c r="K141" s="39">
        <v>88.034188034188034</v>
      </c>
    </row>
    <row r="142" spans="1:11" x14ac:dyDescent="0.2">
      <c r="A142" s="34" t="s">
        <v>97</v>
      </c>
      <c r="B142" s="115">
        <v>164</v>
      </c>
      <c r="C142" s="115">
        <v>137</v>
      </c>
      <c r="D142" s="39">
        <v>83.536585365853654</v>
      </c>
      <c r="E142" s="115">
        <v>148</v>
      </c>
      <c r="F142" s="38">
        <v>128</v>
      </c>
      <c r="G142" s="39">
        <v>86.486486486486484</v>
      </c>
      <c r="H142" s="38">
        <v>147</v>
      </c>
      <c r="I142" s="39">
        <v>99.324324324324323</v>
      </c>
      <c r="J142" s="38">
        <v>134</v>
      </c>
      <c r="K142" s="39">
        <v>90.540540540540547</v>
      </c>
    </row>
    <row r="143" spans="1:11" x14ac:dyDescent="0.2">
      <c r="A143" s="34" t="s">
        <v>101</v>
      </c>
      <c r="B143" s="115">
        <v>396</v>
      </c>
      <c r="C143" s="115">
        <v>351</v>
      </c>
      <c r="D143" s="39">
        <v>88.63636363636364</v>
      </c>
      <c r="E143" s="115">
        <v>414</v>
      </c>
      <c r="F143" s="38">
        <v>340</v>
      </c>
      <c r="G143" s="39">
        <v>82.125603864734302</v>
      </c>
      <c r="H143" s="38">
        <v>403</v>
      </c>
      <c r="I143" s="39">
        <v>97.34299516908213</v>
      </c>
      <c r="J143" s="38">
        <v>353</v>
      </c>
      <c r="K143" s="39">
        <v>85.265700483091791</v>
      </c>
    </row>
    <row r="144" spans="1:11" ht="13.5" thickBot="1" x14ac:dyDescent="0.25">
      <c r="A144" s="40" t="s">
        <v>295</v>
      </c>
      <c r="B144" s="41">
        <f>SUM(B129:B143)</f>
        <v>7496</v>
      </c>
      <c r="C144" s="41">
        <f>SUM(C129:C143)</f>
        <v>6012</v>
      </c>
      <c r="D144" s="42">
        <f>100*(C144/B144)</f>
        <v>80.202774813233731</v>
      </c>
      <c r="E144" s="41">
        <f>SUM(E129:E143)</f>
        <v>7842</v>
      </c>
      <c r="F144" s="41">
        <f>SUM(F129:F143)</f>
        <v>6098</v>
      </c>
      <c r="G144" s="42">
        <f>(F144/E144)*100</f>
        <v>77.760775312420307</v>
      </c>
      <c r="H144" s="41">
        <f>SUM(H129:H143)</f>
        <v>7060</v>
      </c>
      <c r="I144" s="42">
        <f>(H144/E144)*100</f>
        <v>90.028054067839832</v>
      </c>
      <c r="J144" s="41">
        <f>SUM(J129:J143)</f>
        <v>6260</v>
      </c>
      <c r="K144" s="42">
        <f>(J144/E144)*100</f>
        <v>79.826574853353733</v>
      </c>
    </row>
    <row r="145" spans="1:237" s="28" customFormat="1" ht="25.5" customHeight="1" thickTop="1" x14ac:dyDescent="0.2">
      <c r="A145" s="138" t="s">
        <v>294</v>
      </c>
      <c r="B145" s="140" t="s">
        <v>458</v>
      </c>
      <c r="C145" s="134" t="s">
        <v>459</v>
      </c>
      <c r="D145" s="135"/>
      <c r="E145" s="136" t="s">
        <v>460</v>
      </c>
      <c r="F145" s="134" t="s">
        <v>461</v>
      </c>
      <c r="G145" s="135"/>
      <c r="H145" s="134" t="s">
        <v>462</v>
      </c>
      <c r="I145" s="144"/>
      <c r="J145" s="144"/>
      <c r="K145" s="135"/>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c r="AU145" s="107"/>
      <c r="AV145" s="107"/>
      <c r="AW145" s="107"/>
      <c r="AX145" s="107"/>
      <c r="AY145" s="107"/>
      <c r="AZ145" s="107"/>
      <c r="BA145" s="107"/>
      <c r="BB145" s="107"/>
      <c r="BC145" s="107"/>
      <c r="BD145" s="107"/>
      <c r="BE145" s="107"/>
      <c r="BF145" s="107"/>
      <c r="BG145" s="107"/>
      <c r="BH145" s="107"/>
      <c r="BI145" s="107"/>
      <c r="BJ145" s="107"/>
      <c r="BK145" s="107"/>
      <c r="BL145" s="107"/>
      <c r="BM145" s="107"/>
      <c r="BN145" s="107"/>
      <c r="BO145" s="107"/>
      <c r="BP145" s="107"/>
      <c r="BQ145" s="107"/>
      <c r="BR145" s="107"/>
      <c r="BS145" s="107"/>
      <c r="BT145" s="107"/>
      <c r="BU145" s="107"/>
      <c r="BV145" s="107"/>
      <c r="BW145" s="107"/>
      <c r="BX145" s="107"/>
      <c r="BY145" s="107"/>
      <c r="BZ145" s="107"/>
      <c r="CA145" s="107"/>
      <c r="CB145" s="107"/>
      <c r="CC145" s="107"/>
      <c r="CD145" s="107"/>
      <c r="CE145" s="107"/>
      <c r="CF145" s="107"/>
      <c r="CG145" s="107"/>
      <c r="CH145" s="107"/>
      <c r="CI145" s="107"/>
      <c r="CJ145" s="107"/>
      <c r="CK145" s="107"/>
      <c r="CL145" s="107"/>
      <c r="CM145" s="107"/>
      <c r="CN145" s="107"/>
      <c r="CO145" s="107"/>
      <c r="CP145" s="107"/>
      <c r="CQ145" s="107"/>
      <c r="CR145" s="107"/>
      <c r="CS145" s="107"/>
      <c r="CT145" s="107"/>
      <c r="CU145" s="107"/>
      <c r="CV145" s="107"/>
      <c r="CW145" s="107"/>
      <c r="CX145" s="107"/>
      <c r="CY145" s="107"/>
      <c r="CZ145" s="107"/>
      <c r="DA145" s="107"/>
      <c r="DB145" s="107"/>
      <c r="DC145" s="107"/>
      <c r="DD145" s="107"/>
      <c r="DE145" s="107"/>
      <c r="DF145" s="107"/>
      <c r="DG145" s="107"/>
      <c r="DH145" s="107"/>
      <c r="DI145" s="107"/>
      <c r="DJ145" s="107"/>
      <c r="DK145" s="107"/>
      <c r="DL145" s="107"/>
      <c r="DM145" s="107"/>
      <c r="DN145" s="107"/>
      <c r="DO145" s="107"/>
      <c r="DP145" s="107"/>
      <c r="DQ145" s="107"/>
      <c r="DR145" s="107"/>
      <c r="DS145" s="107"/>
      <c r="DT145" s="107"/>
      <c r="DU145" s="107"/>
      <c r="DV145" s="107"/>
      <c r="DW145" s="107"/>
      <c r="DX145" s="107"/>
      <c r="DY145" s="107"/>
      <c r="DZ145" s="107"/>
      <c r="EA145" s="107"/>
      <c r="EB145" s="107"/>
      <c r="EC145" s="107"/>
      <c r="ED145" s="107"/>
      <c r="EE145" s="107"/>
      <c r="EF145" s="107"/>
      <c r="EG145" s="107"/>
      <c r="EH145" s="107"/>
      <c r="EI145" s="107"/>
      <c r="EJ145" s="107"/>
      <c r="EK145" s="107"/>
      <c r="EL145" s="107"/>
      <c r="EM145" s="107"/>
      <c r="EN145" s="107"/>
      <c r="EO145" s="107"/>
      <c r="EP145" s="107"/>
      <c r="EQ145" s="107"/>
      <c r="ER145" s="107"/>
      <c r="ES145" s="107"/>
      <c r="ET145" s="107"/>
      <c r="EU145" s="107"/>
      <c r="EV145" s="107"/>
      <c r="EW145" s="107"/>
      <c r="EX145" s="107"/>
      <c r="EY145" s="107"/>
      <c r="EZ145" s="107"/>
      <c r="FA145" s="107"/>
      <c r="FB145" s="107"/>
      <c r="FC145" s="107"/>
      <c r="FD145" s="107"/>
      <c r="FE145" s="107"/>
      <c r="FF145" s="107"/>
      <c r="FG145" s="107"/>
      <c r="FH145" s="107"/>
      <c r="FI145" s="107"/>
      <c r="FJ145" s="107"/>
      <c r="FK145" s="107"/>
      <c r="FL145" s="107"/>
      <c r="FM145" s="107"/>
      <c r="FN145" s="107"/>
      <c r="FO145" s="107"/>
      <c r="FP145" s="107"/>
      <c r="FQ145" s="107"/>
      <c r="FR145" s="107"/>
      <c r="FS145" s="107"/>
      <c r="FT145" s="107"/>
      <c r="FU145" s="107"/>
      <c r="FV145" s="107"/>
      <c r="FW145" s="107"/>
      <c r="FX145" s="107"/>
      <c r="FY145" s="107"/>
      <c r="FZ145" s="107"/>
      <c r="GA145" s="107"/>
      <c r="GB145" s="107"/>
      <c r="GC145" s="107"/>
      <c r="GD145" s="107"/>
      <c r="GE145" s="107"/>
      <c r="GF145" s="107"/>
      <c r="GG145" s="107"/>
      <c r="GH145" s="107"/>
      <c r="GI145" s="107"/>
      <c r="GJ145" s="107"/>
      <c r="GK145" s="107"/>
      <c r="GL145" s="107"/>
      <c r="GM145" s="107"/>
      <c r="GN145" s="107"/>
      <c r="GO145" s="107"/>
      <c r="GP145" s="107"/>
      <c r="GQ145" s="107"/>
      <c r="GR145" s="107"/>
      <c r="GS145" s="107"/>
      <c r="GT145" s="107"/>
      <c r="GU145" s="107"/>
      <c r="GV145" s="107"/>
      <c r="GW145" s="107"/>
      <c r="GX145" s="107"/>
      <c r="GY145" s="107"/>
      <c r="GZ145" s="107"/>
      <c r="HA145" s="107"/>
      <c r="HB145" s="107"/>
      <c r="HC145" s="107"/>
      <c r="HD145" s="107"/>
      <c r="HE145" s="107"/>
      <c r="HF145" s="107"/>
      <c r="HG145" s="107"/>
      <c r="HH145" s="107"/>
      <c r="HI145" s="107"/>
      <c r="HJ145" s="107"/>
      <c r="HK145" s="107"/>
      <c r="HL145" s="107"/>
      <c r="HM145" s="107"/>
      <c r="HN145" s="107"/>
      <c r="HO145" s="107"/>
      <c r="HP145" s="107"/>
      <c r="HQ145" s="107"/>
      <c r="HR145" s="107"/>
      <c r="HS145" s="107"/>
      <c r="HT145" s="107"/>
      <c r="HU145" s="107"/>
      <c r="HV145" s="107"/>
      <c r="HW145" s="107"/>
      <c r="HX145" s="107"/>
      <c r="HY145" s="107"/>
      <c r="HZ145" s="107"/>
      <c r="IA145" s="107"/>
      <c r="IB145" s="107"/>
      <c r="IC145" s="107"/>
    </row>
    <row r="146" spans="1:237" s="108" customFormat="1" ht="25.5" customHeight="1" x14ac:dyDescent="0.2">
      <c r="A146" s="147"/>
      <c r="B146" s="148"/>
      <c r="C146" s="49" t="s">
        <v>392</v>
      </c>
      <c r="D146" s="50" t="s">
        <v>293</v>
      </c>
      <c r="E146" s="148"/>
      <c r="F146" s="51" t="s">
        <v>389</v>
      </c>
      <c r="G146" s="31" t="s">
        <v>293</v>
      </c>
      <c r="H146" s="51" t="s">
        <v>388</v>
      </c>
      <c r="I146" s="31" t="s">
        <v>293</v>
      </c>
      <c r="J146" s="51" t="s">
        <v>389</v>
      </c>
      <c r="K146" s="31" t="s">
        <v>293</v>
      </c>
    </row>
    <row r="147" spans="1:237" ht="18" x14ac:dyDescent="0.25">
      <c r="A147" s="33" t="s">
        <v>341</v>
      </c>
      <c r="B147" s="33"/>
      <c r="C147" s="45"/>
      <c r="D147" s="45"/>
      <c r="E147" s="33"/>
      <c r="F147" s="33"/>
      <c r="G147" s="45"/>
      <c r="H147" s="33"/>
      <c r="I147" s="45"/>
      <c r="J147" s="33"/>
      <c r="K147" s="45"/>
    </row>
    <row r="148" spans="1:237" x14ac:dyDescent="0.2">
      <c r="A148" s="34" t="s">
        <v>349</v>
      </c>
      <c r="B148" s="115">
        <v>326</v>
      </c>
      <c r="C148" s="115">
        <v>285</v>
      </c>
      <c r="D148" s="39">
        <v>87.423312883435585</v>
      </c>
      <c r="E148" s="115">
        <v>316</v>
      </c>
      <c r="F148" s="38">
        <v>257</v>
      </c>
      <c r="G148" s="39">
        <v>81.329113924050631</v>
      </c>
      <c r="H148" s="38">
        <v>301</v>
      </c>
      <c r="I148" s="39">
        <v>95.25316455696202</v>
      </c>
      <c r="J148" s="38">
        <v>262</v>
      </c>
      <c r="K148" s="39">
        <v>82.911392405063296</v>
      </c>
    </row>
    <row r="149" spans="1:237" x14ac:dyDescent="0.2">
      <c r="A149" s="34" t="s">
        <v>61</v>
      </c>
      <c r="B149" s="115">
        <v>270</v>
      </c>
      <c r="C149" s="115">
        <v>237</v>
      </c>
      <c r="D149" s="39">
        <v>87.777777777777771</v>
      </c>
      <c r="E149" s="115">
        <v>287</v>
      </c>
      <c r="F149" s="38">
        <v>252</v>
      </c>
      <c r="G149" s="39">
        <v>87.804878048780495</v>
      </c>
      <c r="H149" s="38">
        <v>278</v>
      </c>
      <c r="I149" s="39">
        <v>96.864111498257842</v>
      </c>
      <c r="J149" s="38">
        <v>256</v>
      </c>
      <c r="K149" s="39">
        <v>89.19860627177701</v>
      </c>
    </row>
    <row r="150" spans="1:237" x14ac:dyDescent="0.2">
      <c r="A150" s="34" t="s">
        <v>64</v>
      </c>
      <c r="B150" s="115">
        <v>272</v>
      </c>
      <c r="C150" s="115">
        <v>228</v>
      </c>
      <c r="D150" s="39">
        <v>83.82352941176471</v>
      </c>
      <c r="E150" s="115">
        <v>269</v>
      </c>
      <c r="F150" s="38">
        <v>206</v>
      </c>
      <c r="G150" s="39">
        <v>76.579925650557627</v>
      </c>
      <c r="H150" s="38">
        <v>239</v>
      </c>
      <c r="I150" s="39">
        <v>88.847583643122675</v>
      </c>
      <c r="J150" s="38">
        <v>205</v>
      </c>
      <c r="K150" s="39">
        <v>76.208178438661704</v>
      </c>
    </row>
    <row r="151" spans="1:237" x14ac:dyDescent="0.2">
      <c r="A151" s="34" t="s">
        <v>65</v>
      </c>
      <c r="B151" s="115">
        <v>349</v>
      </c>
      <c r="C151" s="115">
        <v>301</v>
      </c>
      <c r="D151" s="39">
        <v>86.246418338108882</v>
      </c>
      <c r="E151" s="115">
        <v>347</v>
      </c>
      <c r="F151" s="38">
        <v>265</v>
      </c>
      <c r="G151" s="39">
        <v>76.368876080691649</v>
      </c>
      <c r="H151" s="38">
        <v>329</v>
      </c>
      <c r="I151" s="39">
        <v>94.812680115273778</v>
      </c>
      <c r="J151" s="38">
        <v>270</v>
      </c>
      <c r="K151" s="39">
        <v>77.809798270893367</v>
      </c>
    </row>
    <row r="152" spans="1:237" x14ac:dyDescent="0.2">
      <c r="A152" s="34" t="s">
        <v>68</v>
      </c>
      <c r="B152" s="115">
        <v>183</v>
      </c>
      <c r="C152" s="115">
        <v>156</v>
      </c>
      <c r="D152" s="39">
        <v>85.245901639344268</v>
      </c>
      <c r="E152" s="115">
        <v>194</v>
      </c>
      <c r="F152" s="38">
        <v>169</v>
      </c>
      <c r="G152" s="39">
        <v>87.113402061855666</v>
      </c>
      <c r="H152" s="38">
        <v>193</v>
      </c>
      <c r="I152" s="39">
        <v>99.484536082474222</v>
      </c>
      <c r="J152" s="38">
        <v>175</v>
      </c>
      <c r="K152" s="39">
        <v>90.206185567010309</v>
      </c>
    </row>
    <row r="153" spans="1:237" x14ac:dyDescent="0.2">
      <c r="A153" s="34" t="s">
        <v>77</v>
      </c>
      <c r="B153" s="115">
        <v>150</v>
      </c>
      <c r="C153" s="115">
        <v>124</v>
      </c>
      <c r="D153" s="39">
        <v>82.666666666666671</v>
      </c>
      <c r="E153" s="115">
        <v>175</v>
      </c>
      <c r="F153" s="38">
        <v>149</v>
      </c>
      <c r="G153" s="39">
        <v>85.142857142857139</v>
      </c>
      <c r="H153" s="38">
        <v>167</v>
      </c>
      <c r="I153" s="39">
        <v>95.428571428571431</v>
      </c>
      <c r="J153" s="38">
        <v>153</v>
      </c>
      <c r="K153" s="39">
        <v>87.428571428571431</v>
      </c>
    </row>
    <row r="154" spans="1:237" x14ac:dyDescent="0.2">
      <c r="A154" s="34" t="s">
        <v>80</v>
      </c>
      <c r="B154" s="115">
        <v>227</v>
      </c>
      <c r="C154" s="115">
        <v>206</v>
      </c>
      <c r="D154" s="39">
        <v>90.748898678414093</v>
      </c>
      <c r="E154" s="115">
        <v>275</v>
      </c>
      <c r="F154" s="38">
        <v>229</v>
      </c>
      <c r="G154" s="39">
        <v>83.272727272727266</v>
      </c>
      <c r="H154" s="38">
        <v>258</v>
      </c>
      <c r="I154" s="39">
        <v>93.818181818181813</v>
      </c>
      <c r="J154" s="38">
        <v>231</v>
      </c>
      <c r="K154" s="39">
        <v>84</v>
      </c>
    </row>
    <row r="155" spans="1:237" ht="12.75" customHeight="1" x14ac:dyDescent="0.2">
      <c r="A155" s="34" t="s">
        <v>372</v>
      </c>
      <c r="B155" s="115">
        <v>55</v>
      </c>
      <c r="C155" s="115">
        <v>48</v>
      </c>
      <c r="D155" s="39">
        <v>87.272727272727266</v>
      </c>
      <c r="E155" s="115">
        <v>58</v>
      </c>
      <c r="F155" s="38">
        <v>53</v>
      </c>
      <c r="G155" s="39">
        <v>91.379310344827587</v>
      </c>
      <c r="H155" s="38">
        <v>58</v>
      </c>
      <c r="I155" s="39">
        <v>100</v>
      </c>
      <c r="J155" s="38">
        <v>54</v>
      </c>
      <c r="K155" s="39">
        <v>93.103448275862064</v>
      </c>
    </row>
    <row r="156" spans="1:237" x14ac:dyDescent="0.2">
      <c r="A156" s="34" t="s">
        <v>82</v>
      </c>
      <c r="B156" s="115">
        <v>390</v>
      </c>
      <c r="C156" s="115">
        <v>187</v>
      </c>
      <c r="D156" s="39">
        <v>47.948717948717949</v>
      </c>
      <c r="E156" s="115">
        <v>372</v>
      </c>
      <c r="F156" s="38">
        <v>175</v>
      </c>
      <c r="G156" s="39">
        <v>47.043010752688183</v>
      </c>
      <c r="H156" s="38">
        <v>216</v>
      </c>
      <c r="I156" s="39">
        <v>58.064516129032263</v>
      </c>
      <c r="J156" s="38">
        <v>173</v>
      </c>
      <c r="K156" s="39">
        <v>46.505376344086017</v>
      </c>
    </row>
    <row r="157" spans="1:237" x14ac:dyDescent="0.2">
      <c r="A157" s="34" t="s">
        <v>84</v>
      </c>
      <c r="B157" s="115">
        <v>1701</v>
      </c>
      <c r="C157" s="115">
        <v>1451</v>
      </c>
      <c r="D157" s="39">
        <v>85.302763080540856</v>
      </c>
      <c r="E157" s="115">
        <v>1629</v>
      </c>
      <c r="F157" s="38">
        <v>1335</v>
      </c>
      <c r="G157" s="39">
        <v>81.952117863720076</v>
      </c>
      <c r="H157" s="38">
        <v>1575</v>
      </c>
      <c r="I157" s="39">
        <v>96.685082872928177</v>
      </c>
      <c r="J157" s="38">
        <v>1351</v>
      </c>
      <c r="K157" s="39">
        <v>82.934315531000607</v>
      </c>
    </row>
    <row r="158" spans="1:237" x14ac:dyDescent="0.2">
      <c r="A158" s="34" t="s">
        <v>93</v>
      </c>
      <c r="B158" s="115">
        <v>406</v>
      </c>
      <c r="C158" s="115">
        <v>331</v>
      </c>
      <c r="D158" s="39">
        <v>81.527093596059117</v>
      </c>
      <c r="E158" s="115">
        <v>401</v>
      </c>
      <c r="F158" s="38">
        <v>305</v>
      </c>
      <c r="G158" s="39">
        <v>76.059850374064837</v>
      </c>
      <c r="H158" s="38">
        <v>379</v>
      </c>
      <c r="I158" s="39">
        <v>94.51371571072319</v>
      </c>
      <c r="J158" s="38">
        <v>310</v>
      </c>
      <c r="K158" s="39">
        <v>77.306733167082299</v>
      </c>
    </row>
    <row r="159" spans="1:237" x14ac:dyDescent="0.2">
      <c r="A159" s="34" t="s">
        <v>363</v>
      </c>
      <c r="B159" s="115">
        <v>565</v>
      </c>
      <c r="C159" s="115">
        <v>455</v>
      </c>
      <c r="D159" s="39">
        <v>80.530973451327441</v>
      </c>
      <c r="E159" s="115">
        <v>556</v>
      </c>
      <c r="F159" s="38">
        <v>394</v>
      </c>
      <c r="G159" s="39">
        <v>70.863309352517987</v>
      </c>
      <c r="H159" s="38">
        <v>473</v>
      </c>
      <c r="I159" s="39">
        <v>85.071942446043167</v>
      </c>
      <c r="J159" s="38">
        <v>393</v>
      </c>
      <c r="K159" s="39">
        <v>70.683453237410077</v>
      </c>
    </row>
    <row r="160" spans="1:237" x14ac:dyDescent="0.2">
      <c r="A160" s="34" t="s">
        <v>96</v>
      </c>
      <c r="B160" s="115">
        <v>218</v>
      </c>
      <c r="C160" s="115">
        <v>189</v>
      </c>
      <c r="D160" s="39">
        <v>86.697247706422019</v>
      </c>
      <c r="E160" s="115">
        <v>190</v>
      </c>
      <c r="F160" s="38">
        <v>170</v>
      </c>
      <c r="G160" s="39">
        <v>89.473684210526315</v>
      </c>
      <c r="H160" s="38">
        <v>185</v>
      </c>
      <c r="I160" s="39">
        <v>97.368421052631575</v>
      </c>
      <c r="J160" s="38">
        <v>172</v>
      </c>
      <c r="K160" s="39">
        <v>90.526315789473685</v>
      </c>
    </row>
    <row r="161" spans="1:237" x14ac:dyDescent="0.2">
      <c r="A161" s="34" t="s">
        <v>98</v>
      </c>
      <c r="B161" s="115">
        <v>392</v>
      </c>
      <c r="C161" s="115">
        <v>349</v>
      </c>
      <c r="D161" s="39">
        <v>89.030612244897952</v>
      </c>
      <c r="E161" s="115">
        <v>401</v>
      </c>
      <c r="F161" s="38">
        <v>357</v>
      </c>
      <c r="G161" s="39">
        <v>89.02743142144638</v>
      </c>
      <c r="H161" s="38">
        <v>387</v>
      </c>
      <c r="I161" s="39">
        <v>96.508728179551127</v>
      </c>
      <c r="J161" s="38">
        <v>363</v>
      </c>
      <c r="K161" s="39">
        <v>90.523690773067329</v>
      </c>
    </row>
    <row r="162" spans="1:237" x14ac:dyDescent="0.2">
      <c r="A162" s="34" t="s">
        <v>100</v>
      </c>
      <c r="B162" s="115">
        <v>364</v>
      </c>
      <c r="C162" s="115">
        <v>276</v>
      </c>
      <c r="D162" s="39">
        <v>75.824175824175825</v>
      </c>
      <c r="E162" s="115">
        <v>361</v>
      </c>
      <c r="F162" s="38">
        <v>244</v>
      </c>
      <c r="G162" s="39">
        <v>67.59002770083103</v>
      </c>
      <c r="H162" s="38">
        <v>307</v>
      </c>
      <c r="I162" s="39">
        <v>85.041551246537395</v>
      </c>
      <c r="J162" s="38">
        <v>246</v>
      </c>
      <c r="K162" s="39">
        <v>68.144044321329645</v>
      </c>
    </row>
    <row r="163" spans="1:237" ht="13.5" thickBot="1" x14ac:dyDescent="0.25">
      <c r="A163" s="40" t="s">
        <v>295</v>
      </c>
      <c r="B163" s="41">
        <f>SUM(B148:B162)</f>
        <v>5868</v>
      </c>
      <c r="C163" s="41">
        <f>SUM(C148:C162)</f>
        <v>4823</v>
      </c>
      <c r="D163" s="42">
        <f>100*(C163/B163)</f>
        <v>82.191547375596457</v>
      </c>
      <c r="E163" s="41">
        <f>SUM(E148:E162)</f>
        <v>5831</v>
      </c>
      <c r="F163" s="41">
        <f>SUM(F148:F162)</f>
        <v>4560</v>
      </c>
      <c r="G163" s="42">
        <f>(F163/E163)*100</f>
        <v>78.20270965529069</v>
      </c>
      <c r="H163" s="41">
        <f>SUM(H148:H162)</f>
        <v>5345</v>
      </c>
      <c r="I163" s="42">
        <f>(H163/E163)*100</f>
        <v>91.665237523580856</v>
      </c>
      <c r="J163" s="41">
        <f>SUM(J148:J162)</f>
        <v>4614</v>
      </c>
      <c r="K163" s="42">
        <f>(J163/E163)*100</f>
        <v>79.12879437489282</v>
      </c>
    </row>
    <row r="164" spans="1:237" s="28" customFormat="1" ht="25.5" customHeight="1" thickTop="1" x14ac:dyDescent="0.2">
      <c r="A164" s="138" t="s">
        <v>294</v>
      </c>
      <c r="B164" s="140" t="s">
        <v>458</v>
      </c>
      <c r="C164" s="134" t="s">
        <v>459</v>
      </c>
      <c r="D164" s="135"/>
      <c r="E164" s="136" t="s">
        <v>460</v>
      </c>
      <c r="F164" s="134" t="s">
        <v>461</v>
      </c>
      <c r="G164" s="135"/>
      <c r="H164" s="134" t="s">
        <v>462</v>
      </c>
      <c r="I164" s="144"/>
      <c r="J164" s="144"/>
      <c r="K164" s="135"/>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07"/>
      <c r="AO164" s="107"/>
      <c r="AP164" s="107"/>
      <c r="AQ164" s="107"/>
      <c r="AR164" s="107"/>
      <c r="AS164" s="107"/>
      <c r="AT164" s="107"/>
      <c r="AU164" s="107"/>
      <c r="AV164" s="107"/>
      <c r="AW164" s="107"/>
      <c r="AX164" s="107"/>
      <c r="AY164" s="107"/>
      <c r="AZ164" s="107"/>
      <c r="BA164" s="107"/>
      <c r="BB164" s="107"/>
      <c r="BC164" s="107"/>
      <c r="BD164" s="107"/>
      <c r="BE164" s="107"/>
      <c r="BF164" s="107"/>
      <c r="BG164" s="107"/>
      <c r="BH164" s="107"/>
      <c r="BI164" s="107"/>
      <c r="BJ164" s="107"/>
      <c r="BK164" s="107"/>
      <c r="BL164" s="107"/>
      <c r="BM164" s="107"/>
      <c r="BN164" s="107"/>
      <c r="BO164" s="107"/>
      <c r="BP164" s="107"/>
      <c r="BQ164" s="107"/>
      <c r="BR164" s="107"/>
      <c r="BS164" s="107"/>
      <c r="BT164" s="107"/>
      <c r="BU164" s="107"/>
      <c r="BV164" s="107"/>
      <c r="BW164" s="107"/>
      <c r="BX164" s="107"/>
      <c r="BY164" s="107"/>
      <c r="BZ164" s="107"/>
      <c r="CA164" s="107"/>
      <c r="CB164" s="107"/>
      <c r="CC164" s="107"/>
      <c r="CD164" s="107"/>
      <c r="CE164" s="107"/>
      <c r="CF164" s="107"/>
      <c r="CG164" s="107"/>
      <c r="CH164" s="107"/>
      <c r="CI164" s="107"/>
      <c r="CJ164" s="107"/>
      <c r="CK164" s="107"/>
      <c r="CL164" s="107"/>
      <c r="CM164" s="107"/>
      <c r="CN164" s="107"/>
      <c r="CO164" s="107"/>
      <c r="CP164" s="107"/>
      <c r="CQ164" s="107"/>
      <c r="CR164" s="107"/>
      <c r="CS164" s="107"/>
      <c r="CT164" s="107"/>
      <c r="CU164" s="107"/>
      <c r="CV164" s="107"/>
      <c r="CW164" s="107"/>
      <c r="CX164" s="107"/>
      <c r="CY164" s="107"/>
      <c r="CZ164" s="107"/>
      <c r="DA164" s="107"/>
      <c r="DB164" s="107"/>
      <c r="DC164" s="107"/>
      <c r="DD164" s="107"/>
      <c r="DE164" s="107"/>
      <c r="DF164" s="107"/>
      <c r="DG164" s="107"/>
      <c r="DH164" s="107"/>
      <c r="DI164" s="107"/>
      <c r="DJ164" s="107"/>
      <c r="DK164" s="107"/>
      <c r="DL164" s="107"/>
      <c r="DM164" s="107"/>
      <c r="DN164" s="107"/>
      <c r="DO164" s="107"/>
      <c r="DP164" s="107"/>
      <c r="DQ164" s="107"/>
      <c r="DR164" s="107"/>
      <c r="DS164" s="107"/>
      <c r="DT164" s="107"/>
      <c r="DU164" s="107"/>
      <c r="DV164" s="107"/>
      <c r="DW164" s="107"/>
      <c r="DX164" s="107"/>
      <c r="DY164" s="107"/>
      <c r="DZ164" s="107"/>
      <c r="EA164" s="107"/>
      <c r="EB164" s="107"/>
      <c r="EC164" s="107"/>
      <c r="ED164" s="107"/>
      <c r="EE164" s="107"/>
      <c r="EF164" s="107"/>
      <c r="EG164" s="107"/>
      <c r="EH164" s="107"/>
      <c r="EI164" s="107"/>
      <c r="EJ164" s="107"/>
      <c r="EK164" s="107"/>
      <c r="EL164" s="107"/>
      <c r="EM164" s="107"/>
      <c r="EN164" s="107"/>
      <c r="EO164" s="107"/>
      <c r="EP164" s="107"/>
      <c r="EQ164" s="107"/>
      <c r="ER164" s="107"/>
      <c r="ES164" s="107"/>
      <c r="ET164" s="107"/>
      <c r="EU164" s="107"/>
      <c r="EV164" s="107"/>
      <c r="EW164" s="107"/>
      <c r="EX164" s="107"/>
      <c r="EY164" s="107"/>
      <c r="EZ164" s="107"/>
      <c r="FA164" s="107"/>
      <c r="FB164" s="107"/>
      <c r="FC164" s="107"/>
      <c r="FD164" s="107"/>
      <c r="FE164" s="107"/>
      <c r="FF164" s="107"/>
      <c r="FG164" s="107"/>
      <c r="FH164" s="107"/>
      <c r="FI164" s="107"/>
      <c r="FJ164" s="107"/>
      <c r="FK164" s="107"/>
      <c r="FL164" s="107"/>
      <c r="FM164" s="107"/>
      <c r="FN164" s="107"/>
      <c r="FO164" s="107"/>
      <c r="FP164" s="107"/>
      <c r="FQ164" s="107"/>
      <c r="FR164" s="107"/>
      <c r="FS164" s="107"/>
      <c r="FT164" s="107"/>
      <c r="FU164" s="107"/>
      <c r="FV164" s="107"/>
      <c r="FW164" s="107"/>
      <c r="FX164" s="107"/>
      <c r="FY164" s="107"/>
      <c r="FZ164" s="107"/>
      <c r="GA164" s="107"/>
      <c r="GB164" s="107"/>
      <c r="GC164" s="107"/>
      <c r="GD164" s="107"/>
      <c r="GE164" s="107"/>
      <c r="GF164" s="107"/>
      <c r="GG164" s="107"/>
      <c r="GH164" s="107"/>
      <c r="GI164" s="107"/>
      <c r="GJ164" s="107"/>
      <c r="GK164" s="107"/>
      <c r="GL164" s="107"/>
      <c r="GM164" s="107"/>
      <c r="GN164" s="107"/>
      <c r="GO164" s="107"/>
      <c r="GP164" s="107"/>
      <c r="GQ164" s="107"/>
      <c r="GR164" s="107"/>
      <c r="GS164" s="107"/>
      <c r="GT164" s="107"/>
      <c r="GU164" s="107"/>
      <c r="GV164" s="107"/>
      <c r="GW164" s="107"/>
      <c r="GX164" s="107"/>
      <c r="GY164" s="107"/>
      <c r="GZ164" s="107"/>
      <c r="HA164" s="107"/>
      <c r="HB164" s="107"/>
      <c r="HC164" s="107"/>
      <c r="HD164" s="107"/>
      <c r="HE164" s="107"/>
      <c r="HF164" s="107"/>
      <c r="HG164" s="107"/>
      <c r="HH164" s="107"/>
      <c r="HI164" s="107"/>
      <c r="HJ164" s="107"/>
      <c r="HK164" s="107"/>
      <c r="HL164" s="107"/>
      <c r="HM164" s="107"/>
      <c r="HN164" s="107"/>
      <c r="HO164" s="107"/>
      <c r="HP164" s="107"/>
      <c r="HQ164" s="107"/>
      <c r="HR164" s="107"/>
      <c r="HS164" s="107"/>
      <c r="HT164" s="107"/>
      <c r="HU164" s="107"/>
      <c r="HV164" s="107"/>
      <c r="HW164" s="107"/>
      <c r="HX164" s="107"/>
      <c r="HY164" s="107"/>
      <c r="HZ164" s="107"/>
      <c r="IA164" s="107"/>
      <c r="IB164" s="107"/>
      <c r="IC164" s="107"/>
    </row>
    <row r="165" spans="1:237" s="108" customFormat="1" ht="25.5" customHeight="1" x14ac:dyDescent="0.2">
      <c r="A165" s="147"/>
      <c r="B165" s="148"/>
      <c r="C165" s="49" t="s">
        <v>392</v>
      </c>
      <c r="D165" s="50" t="s">
        <v>293</v>
      </c>
      <c r="E165" s="148"/>
      <c r="F165" s="51" t="s">
        <v>389</v>
      </c>
      <c r="G165" s="31" t="s">
        <v>293</v>
      </c>
      <c r="H165" s="51" t="s">
        <v>388</v>
      </c>
      <c r="I165" s="31" t="s">
        <v>293</v>
      </c>
      <c r="J165" s="51" t="s">
        <v>389</v>
      </c>
      <c r="K165" s="31" t="s">
        <v>293</v>
      </c>
    </row>
    <row r="166" spans="1:237" ht="18" x14ac:dyDescent="0.25">
      <c r="A166" s="33" t="s">
        <v>342</v>
      </c>
      <c r="B166" s="33"/>
      <c r="C166" s="35"/>
      <c r="D166" s="35"/>
      <c r="E166" s="34"/>
      <c r="F166" s="34"/>
      <c r="G166" s="35"/>
      <c r="H166" s="34"/>
      <c r="I166" s="35"/>
      <c r="J166" s="34"/>
      <c r="K166" s="35"/>
    </row>
    <row r="167" spans="1:237" ht="12.75" customHeight="1" x14ac:dyDescent="0.2">
      <c r="A167" s="34" t="s">
        <v>104</v>
      </c>
      <c r="B167" s="115">
        <v>1737</v>
      </c>
      <c r="C167" s="115">
        <v>1360</v>
      </c>
      <c r="D167" s="39">
        <v>78.29591249280368</v>
      </c>
      <c r="E167" s="115">
        <v>1780</v>
      </c>
      <c r="F167" s="38">
        <v>1440</v>
      </c>
      <c r="G167" s="39">
        <v>80.898876404494388</v>
      </c>
      <c r="H167" s="38">
        <v>1713</v>
      </c>
      <c r="I167" s="39">
        <v>96.235955056179776</v>
      </c>
      <c r="J167" s="38">
        <v>1456</v>
      </c>
      <c r="K167" s="39">
        <v>81.797752808988761</v>
      </c>
    </row>
    <row r="168" spans="1:237" ht="12.75" customHeight="1" x14ac:dyDescent="0.2">
      <c r="A168" s="34" t="s">
        <v>105</v>
      </c>
      <c r="B168" s="115">
        <v>234</v>
      </c>
      <c r="C168" s="115">
        <v>207</v>
      </c>
      <c r="D168" s="39">
        <v>88.461538461538467</v>
      </c>
      <c r="E168" s="115">
        <v>257</v>
      </c>
      <c r="F168" s="38">
        <v>214</v>
      </c>
      <c r="G168" s="39">
        <v>83.268482490272376</v>
      </c>
      <c r="H168" s="38">
        <v>245</v>
      </c>
      <c r="I168" s="39">
        <v>95.330739299610897</v>
      </c>
      <c r="J168" s="38">
        <v>215</v>
      </c>
      <c r="K168" s="39">
        <v>83.657587548638134</v>
      </c>
    </row>
    <row r="169" spans="1:237" ht="12.75" customHeight="1" x14ac:dyDescent="0.2">
      <c r="A169" s="34" t="s">
        <v>106</v>
      </c>
      <c r="B169" s="115">
        <v>196</v>
      </c>
      <c r="C169" s="115">
        <v>177</v>
      </c>
      <c r="D169" s="39">
        <v>90.306122448979593</v>
      </c>
      <c r="E169" s="115">
        <v>226</v>
      </c>
      <c r="F169" s="38">
        <v>210</v>
      </c>
      <c r="G169" s="39">
        <v>92.920353982300881</v>
      </c>
      <c r="H169" s="38">
        <v>221</v>
      </c>
      <c r="I169" s="39">
        <v>97.787610619469021</v>
      </c>
      <c r="J169" s="38">
        <v>213</v>
      </c>
      <c r="K169" s="39">
        <v>94.247787610619469</v>
      </c>
    </row>
    <row r="170" spans="1:237" ht="12.75" customHeight="1" x14ac:dyDescent="0.2">
      <c r="A170" s="34" t="s">
        <v>107</v>
      </c>
      <c r="B170" s="115">
        <v>271</v>
      </c>
      <c r="C170" s="115">
        <v>208</v>
      </c>
      <c r="D170" s="39">
        <v>76.752767527675275</v>
      </c>
      <c r="E170" s="115">
        <v>272</v>
      </c>
      <c r="F170" s="38">
        <v>228</v>
      </c>
      <c r="G170" s="39">
        <v>83.82352941176471</v>
      </c>
      <c r="H170" s="38">
        <v>261</v>
      </c>
      <c r="I170" s="39">
        <v>95.955882352941174</v>
      </c>
      <c r="J170" s="38">
        <v>231</v>
      </c>
      <c r="K170" s="39">
        <v>84.92647058823529</v>
      </c>
    </row>
    <row r="171" spans="1:237" ht="12.75" customHeight="1" x14ac:dyDescent="0.2">
      <c r="A171" s="34" t="s">
        <v>108</v>
      </c>
      <c r="B171" s="115">
        <v>493</v>
      </c>
      <c r="C171" s="115">
        <v>341</v>
      </c>
      <c r="D171" s="39">
        <v>69.1683569979716</v>
      </c>
      <c r="E171" s="115">
        <v>531</v>
      </c>
      <c r="F171" s="38">
        <v>453</v>
      </c>
      <c r="G171" s="39">
        <v>85.31073446327683</v>
      </c>
      <c r="H171" s="38">
        <v>506</v>
      </c>
      <c r="I171" s="39">
        <v>95.291902071563086</v>
      </c>
      <c r="J171" s="38">
        <v>461</v>
      </c>
      <c r="K171" s="39">
        <v>86.817325800376651</v>
      </c>
    </row>
    <row r="172" spans="1:237" ht="12.75" customHeight="1" x14ac:dyDescent="0.2">
      <c r="A172" s="34" t="s">
        <v>109</v>
      </c>
      <c r="B172" s="115">
        <v>508</v>
      </c>
      <c r="C172" s="115">
        <v>435</v>
      </c>
      <c r="D172" s="39">
        <v>85.629921259842519</v>
      </c>
      <c r="E172" s="115">
        <v>494</v>
      </c>
      <c r="F172" s="38">
        <v>407</v>
      </c>
      <c r="G172" s="39">
        <v>82.388663967611336</v>
      </c>
      <c r="H172" s="38">
        <v>471</v>
      </c>
      <c r="I172" s="39">
        <v>95.344129554655865</v>
      </c>
      <c r="J172" s="38">
        <v>406</v>
      </c>
      <c r="K172" s="39">
        <v>82.186234817813769</v>
      </c>
    </row>
    <row r="173" spans="1:237" ht="12.75" customHeight="1" x14ac:dyDescent="0.2">
      <c r="A173" s="34" t="s">
        <v>110</v>
      </c>
      <c r="B173" s="115">
        <v>111</v>
      </c>
      <c r="C173" s="115">
        <v>103</v>
      </c>
      <c r="D173" s="39">
        <v>92.792792792792795</v>
      </c>
      <c r="E173" s="115">
        <v>111</v>
      </c>
      <c r="F173" s="38">
        <v>87</v>
      </c>
      <c r="G173" s="39">
        <v>78.378378378378372</v>
      </c>
      <c r="H173" s="38">
        <v>105</v>
      </c>
      <c r="I173" s="39">
        <v>94.594594594594597</v>
      </c>
      <c r="J173" s="38">
        <v>88</v>
      </c>
      <c r="K173" s="39">
        <v>79.27927927927928</v>
      </c>
    </row>
    <row r="174" spans="1:237" ht="12.75" customHeight="1" x14ac:dyDescent="0.2">
      <c r="A174" s="34" t="s">
        <v>111</v>
      </c>
      <c r="B174" s="115">
        <v>531</v>
      </c>
      <c r="C174" s="115">
        <v>465</v>
      </c>
      <c r="D174" s="39">
        <v>87.570621468926561</v>
      </c>
      <c r="E174" s="115">
        <v>593</v>
      </c>
      <c r="F174" s="38">
        <v>519</v>
      </c>
      <c r="G174" s="39">
        <v>87.521079258010118</v>
      </c>
      <c r="H174" s="38">
        <v>576</v>
      </c>
      <c r="I174" s="39">
        <v>97.133220910623947</v>
      </c>
      <c r="J174" s="38">
        <v>532</v>
      </c>
      <c r="K174" s="39">
        <v>89.713322091062395</v>
      </c>
    </row>
    <row r="175" spans="1:237" ht="12.75" customHeight="1" x14ac:dyDescent="0.2">
      <c r="A175" s="34" t="s">
        <v>112</v>
      </c>
      <c r="B175" s="115">
        <v>322</v>
      </c>
      <c r="C175" s="115">
        <v>257</v>
      </c>
      <c r="D175" s="39">
        <v>79.813664596273298</v>
      </c>
      <c r="E175" s="115">
        <v>348</v>
      </c>
      <c r="F175" s="38">
        <v>293</v>
      </c>
      <c r="G175" s="39">
        <v>84.195402298850581</v>
      </c>
      <c r="H175" s="38">
        <v>338</v>
      </c>
      <c r="I175" s="39">
        <v>97.1264367816092</v>
      </c>
      <c r="J175" s="38">
        <v>296</v>
      </c>
      <c r="K175" s="39">
        <v>85.05747126436782</v>
      </c>
    </row>
    <row r="176" spans="1:237" ht="12.75" customHeight="1" x14ac:dyDescent="0.2">
      <c r="A176" s="34" t="s">
        <v>113</v>
      </c>
      <c r="B176" s="115">
        <v>347</v>
      </c>
      <c r="C176" s="115">
        <v>303</v>
      </c>
      <c r="D176" s="39">
        <v>87.319884726224785</v>
      </c>
      <c r="E176" s="115">
        <v>350</v>
      </c>
      <c r="F176" s="38">
        <v>313</v>
      </c>
      <c r="G176" s="39">
        <v>89.428571428571431</v>
      </c>
      <c r="H176" s="38">
        <v>339</v>
      </c>
      <c r="I176" s="39">
        <v>96.857142857142861</v>
      </c>
      <c r="J176" s="38">
        <v>316</v>
      </c>
      <c r="K176" s="39">
        <v>90.285714285714292</v>
      </c>
    </row>
    <row r="177" spans="1:11" ht="12.75" customHeight="1" x14ac:dyDescent="0.2">
      <c r="A177" s="34" t="s">
        <v>114</v>
      </c>
      <c r="B177" s="115">
        <v>144</v>
      </c>
      <c r="C177" s="115">
        <v>127</v>
      </c>
      <c r="D177" s="39">
        <v>88.194444444444443</v>
      </c>
      <c r="E177" s="115">
        <v>147</v>
      </c>
      <c r="F177" s="38">
        <v>126</v>
      </c>
      <c r="G177" s="39">
        <v>85.714285714285708</v>
      </c>
      <c r="H177" s="38">
        <v>144</v>
      </c>
      <c r="I177" s="39">
        <v>97.959183673469383</v>
      </c>
      <c r="J177" s="38">
        <v>126</v>
      </c>
      <c r="K177" s="39">
        <v>85.714285714285708</v>
      </c>
    </row>
    <row r="178" spans="1:11" ht="12.75" customHeight="1" x14ac:dyDescent="0.2">
      <c r="A178" s="34" t="s">
        <v>115</v>
      </c>
      <c r="B178" s="115">
        <v>147</v>
      </c>
      <c r="C178" s="115">
        <v>114</v>
      </c>
      <c r="D178" s="39">
        <v>77.551020408163268</v>
      </c>
      <c r="E178" s="115">
        <v>144</v>
      </c>
      <c r="F178" s="38">
        <v>113</v>
      </c>
      <c r="G178" s="39">
        <v>78.472222222222229</v>
      </c>
      <c r="H178" s="38">
        <v>132</v>
      </c>
      <c r="I178" s="39">
        <v>91.666666666666671</v>
      </c>
      <c r="J178" s="38">
        <v>113</v>
      </c>
      <c r="K178" s="39">
        <v>78.472222222222229</v>
      </c>
    </row>
    <row r="179" spans="1:11" ht="12.75" customHeight="1" x14ac:dyDescent="0.2">
      <c r="A179" s="34" t="s">
        <v>116</v>
      </c>
      <c r="B179" s="115">
        <v>637</v>
      </c>
      <c r="C179" s="115">
        <v>483</v>
      </c>
      <c r="D179" s="39">
        <v>75.824175824175825</v>
      </c>
      <c r="E179" s="115">
        <v>695</v>
      </c>
      <c r="F179" s="38">
        <v>548</v>
      </c>
      <c r="G179" s="39">
        <v>78.848920863309345</v>
      </c>
      <c r="H179" s="38">
        <v>667</v>
      </c>
      <c r="I179" s="39">
        <v>95.97122302158273</v>
      </c>
      <c r="J179" s="38">
        <v>556</v>
      </c>
      <c r="K179" s="39">
        <v>80</v>
      </c>
    </row>
    <row r="180" spans="1:11" ht="12.75" customHeight="1" x14ac:dyDescent="0.2">
      <c r="A180" s="34" t="s">
        <v>117</v>
      </c>
      <c r="B180" s="115">
        <v>90</v>
      </c>
      <c r="C180" s="115">
        <v>72</v>
      </c>
      <c r="D180" s="39">
        <v>80</v>
      </c>
      <c r="E180" s="115">
        <v>114</v>
      </c>
      <c r="F180" s="38">
        <v>96</v>
      </c>
      <c r="G180" s="39">
        <v>84.21052631578948</v>
      </c>
      <c r="H180" s="38">
        <v>103</v>
      </c>
      <c r="I180" s="39">
        <v>90.350877192982452</v>
      </c>
      <c r="J180" s="38">
        <v>96</v>
      </c>
      <c r="K180" s="39">
        <v>84.21052631578948</v>
      </c>
    </row>
    <row r="181" spans="1:11" ht="12.75" customHeight="1" x14ac:dyDescent="0.2">
      <c r="A181" s="34" t="s">
        <v>118</v>
      </c>
      <c r="B181" s="115">
        <v>92</v>
      </c>
      <c r="C181" s="115">
        <v>57</v>
      </c>
      <c r="D181" s="39">
        <v>61.956521739130437</v>
      </c>
      <c r="E181" s="115">
        <v>67</v>
      </c>
      <c r="F181" s="38">
        <v>50</v>
      </c>
      <c r="G181" s="39">
        <v>74.626865671641795</v>
      </c>
      <c r="H181" s="38">
        <v>54</v>
      </c>
      <c r="I181" s="39">
        <v>80.597014925373131</v>
      </c>
      <c r="J181" s="38">
        <v>50</v>
      </c>
      <c r="K181" s="39">
        <v>74.626865671641795</v>
      </c>
    </row>
    <row r="182" spans="1:11" ht="12.75" customHeight="1" x14ac:dyDescent="0.2">
      <c r="A182" s="34" t="s">
        <v>119</v>
      </c>
      <c r="B182" s="115">
        <v>222</v>
      </c>
      <c r="C182" s="115">
        <v>148</v>
      </c>
      <c r="D182" s="39">
        <v>66.666666666666671</v>
      </c>
      <c r="E182" s="115">
        <v>225</v>
      </c>
      <c r="F182" s="38">
        <v>149</v>
      </c>
      <c r="G182" s="39">
        <v>66.222222222222229</v>
      </c>
      <c r="H182" s="38">
        <v>171</v>
      </c>
      <c r="I182" s="39">
        <v>76</v>
      </c>
      <c r="J182" s="38">
        <v>149</v>
      </c>
      <c r="K182" s="39">
        <v>66.222222222222229</v>
      </c>
    </row>
    <row r="183" spans="1:11" ht="12.75" customHeight="1" x14ac:dyDescent="0.2">
      <c r="A183" s="34" t="s">
        <v>120</v>
      </c>
      <c r="B183" s="115">
        <v>479</v>
      </c>
      <c r="C183" s="115">
        <v>337</v>
      </c>
      <c r="D183" s="39">
        <v>70.354906054279752</v>
      </c>
      <c r="E183" s="115">
        <v>476</v>
      </c>
      <c r="F183" s="38">
        <v>364</v>
      </c>
      <c r="G183" s="39">
        <v>76.470588235294116</v>
      </c>
      <c r="H183" s="38">
        <v>453</v>
      </c>
      <c r="I183" s="39">
        <v>95.168067226890756</v>
      </c>
      <c r="J183" s="38">
        <v>370</v>
      </c>
      <c r="K183" s="39">
        <v>77.731092436974791</v>
      </c>
    </row>
    <row r="184" spans="1:11" ht="12.75" customHeight="1" x14ac:dyDescent="0.2">
      <c r="A184" s="34" t="s">
        <v>333</v>
      </c>
      <c r="B184" s="115">
        <v>685</v>
      </c>
      <c r="C184" s="115">
        <v>566</v>
      </c>
      <c r="D184" s="39">
        <v>82.627737226277375</v>
      </c>
      <c r="E184" s="115">
        <v>703</v>
      </c>
      <c r="F184" s="38">
        <v>622</v>
      </c>
      <c r="G184" s="39">
        <v>88.477951635846367</v>
      </c>
      <c r="H184" s="38">
        <v>691</v>
      </c>
      <c r="I184" s="39">
        <v>98.29302987197724</v>
      </c>
      <c r="J184" s="38">
        <v>625</v>
      </c>
      <c r="K184" s="39">
        <v>88.904694167852057</v>
      </c>
    </row>
    <row r="185" spans="1:11" ht="12.75" customHeight="1" x14ac:dyDescent="0.2">
      <c r="A185" s="34" t="s">
        <v>103</v>
      </c>
      <c r="B185" s="115">
        <v>3855</v>
      </c>
      <c r="C185" s="115">
        <v>3147</v>
      </c>
      <c r="D185" s="39">
        <v>81.634241245136181</v>
      </c>
      <c r="E185" s="115">
        <v>3813</v>
      </c>
      <c r="F185" s="38">
        <v>2946</v>
      </c>
      <c r="G185" s="39">
        <v>77.261998426435881</v>
      </c>
      <c r="H185" s="38">
        <v>3681</v>
      </c>
      <c r="I185" s="39">
        <v>96.53815892997639</v>
      </c>
      <c r="J185" s="38">
        <v>2999</v>
      </c>
      <c r="K185" s="39">
        <v>78.651980068187783</v>
      </c>
    </row>
    <row r="186" spans="1:11" ht="12.75" customHeight="1" x14ac:dyDescent="0.2">
      <c r="A186" s="34" t="s">
        <v>297</v>
      </c>
      <c r="B186" s="115">
        <v>553</v>
      </c>
      <c r="C186" s="115">
        <v>423</v>
      </c>
      <c r="D186" s="39">
        <v>76.491862567811935</v>
      </c>
      <c r="E186" s="115">
        <v>627</v>
      </c>
      <c r="F186" s="38">
        <v>516</v>
      </c>
      <c r="G186" s="39">
        <v>82.296650717703344</v>
      </c>
      <c r="H186" s="38">
        <v>580</v>
      </c>
      <c r="I186" s="39">
        <v>92.503987240829346</v>
      </c>
      <c r="J186" s="38">
        <v>521</v>
      </c>
      <c r="K186" s="39">
        <v>83.09409888357257</v>
      </c>
    </row>
    <row r="187" spans="1:11" ht="12.75" customHeight="1" x14ac:dyDescent="0.2">
      <c r="A187" s="34" t="s">
        <v>121</v>
      </c>
      <c r="B187" s="115">
        <v>835</v>
      </c>
      <c r="C187" s="115">
        <v>584</v>
      </c>
      <c r="D187" s="39">
        <v>69.940119760479035</v>
      </c>
      <c r="E187" s="115">
        <v>857</v>
      </c>
      <c r="F187" s="38">
        <v>605</v>
      </c>
      <c r="G187" s="39">
        <v>70.595099183197206</v>
      </c>
      <c r="H187" s="38">
        <v>779</v>
      </c>
      <c r="I187" s="39">
        <v>90.898483080513415</v>
      </c>
      <c r="J187" s="38">
        <v>602</v>
      </c>
      <c r="K187" s="39">
        <v>70.245040840140021</v>
      </c>
    </row>
    <row r="188" spans="1:11" ht="12.75" customHeight="1" x14ac:dyDescent="0.2">
      <c r="A188" s="34" t="s">
        <v>364</v>
      </c>
      <c r="B188" s="115">
        <v>758</v>
      </c>
      <c r="C188" s="115">
        <v>567</v>
      </c>
      <c r="D188" s="39">
        <v>74.802110817941951</v>
      </c>
      <c r="E188" s="115">
        <v>698</v>
      </c>
      <c r="F188" s="38">
        <v>539</v>
      </c>
      <c r="G188" s="39">
        <v>77.220630372492835</v>
      </c>
      <c r="H188" s="38">
        <v>638</v>
      </c>
      <c r="I188" s="39">
        <v>91.404011461318049</v>
      </c>
      <c r="J188" s="38">
        <v>542</v>
      </c>
      <c r="K188" s="39">
        <v>77.650429799426931</v>
      </c>
    </row>
    <row r="189" spans="1:11" ht="12.75" customHeight="1" x14ac:dyDescent="0.2">
      <c r="A189" s="34" t="s">
        <v>122</v>
      </c>
      <c r="B189" s="115">
        <v>228</v>
      </c>
      <c r="C189" s="115">
        <v>190</v>
      </c>
      <c r="D189" s="39">
        <v>83.333333333333329</v>
      </c>
      <c r="E189" s="115">
        <v>263</v>
      </c>
      <c r="F189" s="38">
        <v>235</v>
      </c>
      <c r="G189" s="39">
        <v>89.353612167300383</v>
      </c>
      <c r="H189" s="38">
        <v>252</v>
      </c>
      <c r="I189" s="39">
        <v>95.817490494296578</v>
      </c>
      <c r="J189" s="38">
        <v>235</v>
      </c>
      <c r="K189" s="39">
        <v>89.353612167300383</v>
      </c>
    </row>
    <row r="190" spans="1:11" ht="12.75" customHeight="1" x14ac:dyDescent="0.2">
      <c r="A190" s="34" t="s">
        <v>123</v>
      </c>
      <c r="B190" s="115">
        <v>555</v>
      </c>
      <c r="C190" s="115">
        <v>466</v>
      </c>
      <c r="D190" s="39">
        <v>83.963963963963963</v>
      </c>
      <c r="E190" s="115">
        <v>646</v>
      </c>
      <c r="F190" s="38">
        <v>547</v>
      </c>
      <c r="G190" s="39">
        <v>84.674922600619198</v>
      </c>
      <c r="H190" s="38">
        <v>634</v>
      </c>
      <c r="I190" s="39">
        <v>98.142414860681114</v>
      </c>
      <c r="J190" s="38">
        <v>555</v>
      </c>
      <c r="K190" s="39">
        <v>85.913312693498455</v>
      </c>
    </row>
    <row r="191" spans="1:11" ht="12.75" customHeight="1" x14ac:dyDescent="0.2">
      <c r="A191" s="34" t="s">
        <v>124</v>
      </c>
      <c r="B191" s="115">
        <v>194</v>
      </c>
      <c r="C191" s="115">
        <v>169</v>
      </c>
      <c r="D191" s="39">
        <v>87.113402061855666</v>
      </c>
      <c r="E191" s="115">
        <v>189</v>
      </c>
      <c r="F191" s="38">
        <v>152</v>
      </c>
      <c r="G191" s="39">
        <v>80.423280423280417</v>
      </c>
      <c r="H191" s="38">
        <v>170</v>
      </c>
      <c r="I191" s="39">
        <v>89.94708994708995</v>
      </c>
      <c r="J191" s="38">
        <v>152</v>
      </c>
      <c r="K191" s="39">
        <v>80.423280423280417</v>
      </c>
    </row>
    <row r="192" spans="1:11" ht="12.75" customHeight="1" x14ac:dyDescent="0.2">
      <c r="A192" s="34" t="s">
        <v>125</v>
      </c>
      <c r="B192" s="118">
        <v>739</v>
      </c>
      <c r="C192" s="117">
        <v>562</v>
      </c>
      <c r="D192" s="39">
        <v>76.048714479025705</v>
      </c>
      <c r="E192" s="115">
        <v>793</v>
      </c>
      <c r="F192" s="38">
        <v>659</v>
      </c>
      <c r="G192" s="39">
        <v>83.102143757881464</v>
      </c>
      <c r="H192" s="38">
        <v>758</v>
      </c>
      <c r="I192" s="39">
        <v>95.586380832282472</v>
      </c>
      <c r="J192" s="38">
        <v>663</v>
      </c>
      <c r="K192" s="39">
        <v>83.606557377049185</v>
      </c>
    </row>
    <row r="193" spans="1:237" ht="13.5" thickBot="1" x14ac:dyDescent="0.25">
      <c r="A193" s="40" t="s">
        <v>295</v>
      </c>
      <c r="B193" s="41">
        <f>SUM(B167:B192)</f>
        <v>14963</v>
      </c>
      <c r="C193" s="41">
        <f>SUM(C167:C192)</f>
        <v>11868</v>
      </c>
      <c r="D193" s="42">
        <f>100*(C193/B193)</f>
        <v>79.315645258303817</v>
      </c>
      <c r="E193" s="41">
        <f>SUM(E167:E192)</f>
        <v>15419</v>
      </c>
      <c r="F193" s="41">
        <f>SUM(F167:F192)</f>
        <v>12431</v>
      </c>
      <c r="G193" s="42">
        <f>(F193/E193)*100</f>
        <v>80.621311369090094</v>
      </c>
      <c r="H193" s="41">
        <f>SUM(H167:H192)</f>
        <v>14682</v>
      </c>
      <c r="I193" s="42">
        <f>(H193/E193)*100</f>
        <v>95.220182891238082</v>
      </c>
      <c r="J193" s="41">
        <f>SUM(J167:J192)</f>
        <v>12568</v>
      </c>
      <c r="K193" s="42">
        <f>(J193/E193)*100</f>
        <v>81.509825539918282</v>
      </c>
    </row>
    <row r="194" spans="1:237" s="28" customFormat="1" ht="25.5" customHeight="1" thickTop="1" x14ac:dyDescent="0.2">
      <c r="A194" s="138" t="s">
        <v>294</v>
      </c>
      <c r="B194" s="140" t="s">
        <v>458</v>
      </c>
      <c r="C194" s="134" t="s">
        <v>459</v>
      </c>
      <c r="D194" s="135"/>
      <c r="E194" s="136" t="s">
        <v>460</v>
      </c>
      <c r="F194" s="134" t="s">
        <v>461</v>
      </c>
      <c r="G194" s="135"/>
      <c r="H194" s="134" t="s">
        <v>462</v>
      </c>
      <c r="I194" s="144"/>
      <c r="J194" s="144"/>
      <c r="K194" s="135"/>
      <c r="L194" s="107"/>
      <c r="M194" s="107"/>
      <c r="N194" s="107"/>
      <c r="O194" s="107"/>
      <c r="P194" s="107"/>
      <c r="Q194" s="107"/>
      <c r="R194" s="107"/>
      <c r="S194" s="107"/>
      <c r="T194" s="107"/>
      <c r="U194" s="107"/>
      <c r="V194" s="107"/>
      <c r="W194" s="107"/>
      <c r="X194" s="107"/>
      <c r="Y194" s="107"/>
      <c r="Z194" s="107"/>
      <c r="AA194" s="107"/>
      <c r="AB194" s="107"/>
      <c r="AC194" s="107"/>
      <c r="AD194" s="107"/>
      <c r="AE194" s="107"/>
      <c r="AF194" s="107"/>
      <c r="AG194" s="107"/>
      <c r="AH194" s="107"/>
      <c r="AI194" s="107"/>
      <c r="AJ194" s="107"/>
      <c r="AK194" s="107"/>
      <c r="AL194" s="107"/>
      <c r="AM194" s="107"/>
      <c r="AN194" s="107"/>
      <c r="AO194" s="107"/>
      <c r="AP194" s="107"/>
      <c r="AQ194" s="107"/>
      <c r="AR194" s="107"/>
      <c r="AS194" s="107"/>
      <c r="AT194" s="107"/>
      <c r="AU194" s="107"/>
      <c r="AV194" s="107"/>
      <c r="AW194" s="107"/>
      <c r="AX194" s="107"/>
      <c r="AY194" s="107"/>
      <c r="AZ194" s="107"/>
      <c r="BA194" s="107"/>
      <c r="BB194" s="107"/>
      <c r="BC194" s="107"/>
      <c r="BD194" s="107"/>
      <c r="BE194" s="107"/>
      <c r="BF194" s="107"/>
      <c r="BG194" s="107"/>
      <c r="BH194" s="107"/>
      <c r="BI194" s="107"/>
      <c r="BJ194" s="107"/>
      <c r="BK194" s="107"/>
      <c r="BL194" s="107"/>
      <c r="BM194" s="107"/>
      <c r="BN194" s="107"/>
      <c r="BO194" s="107"/>
      <c r="BP194" s="107"/>
      <c r="BQ194" s="107"/>
      <c r="BR194" s="107"/>
      <c r="BS194" s="107"/>
      <c r="BT194" s="107"/>
      <c r="BU194" s="107"/>
      <c r="BV194" s="107"/>
      <c r="BW194" s="107"/>
      <c r="BX194" s="107"/>
      <c r="BY194" s="107"/>
      <c r="BZ194" s="107"/>
      <c r="CA194" s="107"/>
      <c r="CB194" s="107"/>
      <c r="CC194" s="107"/>
      <c r="CD194" s="107"/>
      <c r="CE194" s="107"/>
      <c r="CF194" s="107"/>
      <c r="CG194" s="107"/>
      <c r="CH194" s="107"/>
      <c r="CI194" s="107"/>
      <c r="CJ194" s="107"/>
      <c r="CK194" s="107"/>
      <c r="CL194" s="107"/>
      <c r="CM194" s="107"/>
      <c r="CN194" s="107"/>
      <c r="CO194" s="107"/>
      <c r="CP194" s="107"/>
      <c r="CQ194" s="107"/>
      <c r="CR194" s="107"/>
      <c r="CS194" s="107"/>
      <c r="CT194" s="107"/>
      <c r="CU194" s="107"/>
      <c r="CV194" s="107"/>
      <c r="CW194" s="107"/>
      <c r="CX194" s="107"/>
      <c r="CY194" s="107"/>
      <c r="CZ194" s="107"/>
      <c r="DA194" s="107"/>
      <c r="DB194" s="107"/>
      <c r="DC194" s="107"/>
      <c r="DD194" s="107"/>
      <c r="DE194" s="107"/>
      <c r="DF194" s="107"/>
      <c r="DG194" s="107"/>
      <c r="DH194" s="107"/>
      <c r="DI194" s="107"/>
      <c r="DJ194" s="107"/>
      <c r="DK194" s="107"/>
      <c r="DL194" s="107"/>
      <c r="DM194" s="107"/>
      <c r="DN194" s="107"/>
      <c r="DO194" s="107"/>
      <c r="DP194" s="107"/>
      <c r="DQ194" s="107"/>
      <c r="DR194" s="107"/>
      <c r="DS194" s="107"/>
      <c r="DT194" s="107"/>
      <c r="DU194" s="107"/>
      <c r="DV194" s="107"/>
      <c r="DW194" s="107"/>
      <c r="DX194" s="107"/>
      <c r="DY194" s="107"/>
      <c r="DZ194" s="107"/>
      <c r="EA194" s="107"/>
      <c r="EB194" s="107"/>
      <c r="EC194" s="107"/>
      <c r="ED194" s="107"/>
      <c r="EE194" s="107"/>
      <c r="EF194" s="107"/>
      <c r="EG194" s="107"/>
      <c r="EH194" s="107"/>
      <c r="EI194" s="107"/>
      <c r="EJ194" s="107"/>
      <c r="EK194" s="107"/>
      <c r="EL194" s="107"/>
      <c r="EM194" s="107"/>
      <c r="EN194" s="107"/>
      <c r="EO194" s="107"/>
      <c r="EP194" s="107"/>
      <c r="EQ194" s="107"/>
      <c r="ER194" s="107"/>
      <c r="ES194" s="107"/>
      <c r="ET194" s="107"/>
      <c r="EU194" s="107"/>
      <c r="EV194" s="107"/>
      <c r="EW194" s="107"/>
      <c r="EX194" s="107"/>
      <c r="EY194" s="107"/>
      <c r="EZ194" s="107"/>
      <c r="FA194" s="107"/>
      <c r="FB194" s="107"/>
      <c r="FC194" s="107"/>
      <c r="FD194" s="107"/>
      <c r="FE194" s="107"/>
      <c r="FF194" s="107"/>
      <c r="FG194" s="107"/>
      <c r="FH194" s="107"/>
      <c r="FI194" s="107"/>
      <c r="FJ194" s="107"/>
      <c r="FK194" s="107"/>
      <c r="FL194" s="107"/>
      <c r="FM194" s="107"/>
      <c r="FN194" s="107"/>
      <c r="FO194" s="107"/>
      <c r="FP194" s="107"/>
      <c r="FQ194" s="107"/>
      <c r="FR194" s="107"/>
      <c r="FS194" s="107"/>
      <c r="FT194" s="107"/>
      <c r="FU194" s="107"/>
      <c r="FV194" s="107"/>
      <c r="FW194" s="107"/>
      <c r="FX194" s="107"/>
      <c r="FY194" s="107"/>
      <c r="FZ194" s="107"/>
      <c r="GA194" s="107"/>
      <c r="GB194" s="107"/>
      <c r="GC194" s="107"/>
      <c r="GD194" s="107"/>
      <c r="GE194" s="107"/>
      <c r="GF194" s="107"/>
      <c r="GG194" s="107"/>
      <c r="GH194" s="107"/>
      <c r="GI194" s="107"/>
      <c r="GJ194" s="107"/>
      <c r="GK194" s="107"/>
      <c r="GL194" s="107"/>
      <c r="GM194" s="107"/>
      <c r="GN194" s="107"/>
      <c r="GO194" s="107"/>
      <c r="GP194" s="107"/>
      <c r="GQ194" s="107"/>
      <c r="GR194" s="107"/>
      <c r="GS194" s="107"/>
      <c r="GT194" s="107"/>
      <c r="GU194" s="107"/>
      <c r="GV194" s="107"/>
      <c r="GW194" s="107"/>
      <c r="GX194" s="107"/>
      <c r="GY194" s="107"/>
      <c r="GZ194" s="107"/>
      <c r="HA194" s="107"/>
      <c r="HB194" s="107"/>
      <c r="HC194" s="107"/>
      <c r="HD194" s="107"/>
      <c r="HE194" s="107"/>
      <c r="HF194" s="107"/>
      <c r="HG194" s="107"/>
      <c r="HH194" s="107"/>
      <c r="HI194" s="107"/>
      <c r="HJ194" s="107"/>
      <c r="HK194" s="107"/>
      <c r="HL194" s="107"/>
      <c r="HM194" s="107"/>
      <c r="HN194" s="107"/>
      <c r="HO194" s="107"/>
      <c r="HP194" s="107"/>
      <c r="HQ194" s="107"/>
      <c r="HR194" s="107"/>
      <c r="HS194" s="107"/>
      <c r="HT194" s="107"/>
      <c r="HU194" s="107"/>
      <c r="HV194" s="107"/>
      <c r="HW194" s="107"/>
      <c r="HX194" s="107"/>
      <c r="HY194" s="107"/>
      <c r="HZ194" s="107"/>
      <c r="IA194" s="107"/>
      <c r="IB194" s="107"/>
      <c r="IC194" s="107"/>
    </row>
    <row r="195" spans="1:237" s="108" customFormat="1" ht="25.5" customHeight="1" x14ac:dyDescent="0.2">
      <c r="A195" s="147"/>
      <c r="B195" s="148"/>
      <c r="C195" s="49" t="s">
        <v>392</v>
      </c>
      <c r="D195" s="50" t="s">
        <v>293</v>
      </c>
      <c r="E195" s="148"/>
      <c r="F195" s="51" t="s">
        <v>389</v>
      </c>
      <c r="G195" s="31" t="s">
        <v>293</v>
      </c>
      <c r="H195" s="51" t="s">
        <v>388</v>
      </c>
      <c r="I195" s="31" t="s">
        <v>293</v>
      </c>
      <c r="J195" s="51" t="s">
        <v>389</v>
      </c>
      <c r="K195" s="31" t="s">
        <v>293</v>
      </c>
    </row>
    <row r="196" spans="1:237" ht="18" x14ac:dyDescent="0.25">
      <c r="A196" s="33" t="s">
        <v>319</v>
      </c>
      <c r="B196" s="33"/>
      <c r="C196" s="35"/>
      <c r="D196" s="35"/>
      <c r="E196" s="34"/>
      <c r="F196" s="34"/>
      <c r="G196" s="35"/>
      <c r="H196" s="34"/>
      <c r="I196" s="35"/>
      <c r="J196" s="34"/>
      <c r="K196" s="35"/>
    </row>
    <row r="197" spans="1:237" x14ac:dyDescent="0.2">
      <c r="A197" s="34" t="s">
        <v>127</v>
      </c>
      <c r="B197" s="115">
        <v>1038</v>
      </c>
      <c r="C197" s="115">
        <v>895</v>
      </c>
      <c r="D197" s="39">
        <v>86.223506743737957</v>
      </c>
      <c r="E197" s="115">
        <v>1117</v>
      </c>
      <c r="F197" s="38">
        <v>889</v>
      </c>
      <c r="G197" s="39">
        <v>79.588182632050135</v>
      </c>
      <c r="H197" s="38">
        <v>1056</v>
      </c>
      <c r="I197" s="39">
        <v>94.538943598925698</v>
      </c>
      <c r="J197" s="38">
        <v>905</v>
      </c>
      <c r="K197" s="39">
        <v>81.020590868397491</v>
      </c>
    </row>
    <row r="198" spans="1:237" x14ac:dyDescent="0.2">
      <c r="A198" s="34" t="s">
        <v>130</v>
      </c>
      <c r="B198" s="115">
        <v>193</v>
      </c>
      <c r="C198" s="115">
        <v>161</v>
      </c>
      <c r="D198" s="39">
        <v>83.419689119170982</v>
      </c>
      <c r="E198" s="115">
        <v>226</v>
      </c>
      <c r="F198" s="38">
        <v>169</v>
      </c>
      <c r="G198" s="39">
        <v>74.778761061946909</v>
      </c>
      <c r="H198" s="38">
        <v>199</v>
      </c>
      <c r="I198" s="39">
        <v>88.053097345132741</v>
      </c>
      <c r="J198" s="38">
        <v>176</v>
      </c>
      <c r="K198" s="39">
        <v>77.876106194690266</v>
      </c>
    </row>
    <row r="199" spans="1:237" x14ac:dyDescent="0.2">
      <c r="A199" s="34" t="s">
        <v>134</v>
      </c>
      <c r="B199" s="115">
        <v>351</v>
      </c>
      <c r="C199" s="115">
        <v>298</v>
      </c>
      <c r="D199" s="39">
        <v>84.900284900284902</v>
      </c>
      <c r="E199" s="115">
        <v>356</v>
      </c>
      <c r="F199" s="38">
        <v>299</v>
      </c>
      <c r="G199" s="39">
        <v>83.988764044943821</v>
      </c>
      <c r="H199" s="38">
        <v>335</v>
      </c>
      <c r="I199" s="39">
        <v>94.101123595505612</v>
      </c>
      <c r="J199" s="38">
        <v>301</v>
      </c>
      <c r="K199" s="39">
        <v>84.550561797752806</v>
      </c>
    </row>
    <row r="200" spans="1:237" x14ac:dyDescent="0.2">
      <c r="A200" s="34" t="s">
        <v>135</v>
      </c>
      <c r="B200" s="115">
        <v>486</v>
      </c>
      <c r="C200" s="115">
        <v>414</v>
      </c>
      <c r="D200" s="39">
        <v>85.18518518518519</v>
      </c>
      <c r="E200" s="115">
        <v>549</v>
      </c>
      <c r="F200" s="38">
        <v>430</v>
      </c>
      <c r="G200" s="39">
        <v>78.32422586520947</v>
      </c>
      <c r="H200" s="38">
        <v>528</v>
      </c>
      <c r="I200" s="39">
        <v>96.174863387978135</v>
      </c>
      <c r="J200" s="38">
        <v>440</v>
      </c>
      <c r="K200" s="39">
        <v>80.145719489981786</v>
      </c>
    </row>
    <row r="201" spans="1:237" x14ac:dyDescent="0.2">
      <c r="A201" s="34" t="s">
        <v>378</v>
      </c>
      <c r="B201" s="115">
        <v>981</v>
      </c>
      <c r="C201" s="115">
        <v>871</v>
      </c>
      <c r="D201" s="39">
        <v>88.786952089704386</v>
      </c>
      <c r="E201" s="115">
        <v>1050</v>
      </c>
      <c r="F201" s="38">
        <v>872</v>
      </c>
      <c r="G201" s="39">
        <v>83.047619047619051</v>
      </c>
      <c r="H201" s="38">
        <v>995</v>
      </c>
      <c r="I201" s="39">
        <v>94.761904761904759</v>
      </c>
      <c r="J201" s="38">
        <v>884</v>
      </c>
      <c r="K201" s="39">
        <v>84.19047619047619</v>
      </c>
    </row>
    <row r="202" spans="1:237" x14ac:dyDescent="0.2">
      <c r="A202" s="34" t="s">
        <v>137</v>
      </c>
      <c r="B202" s="115">
        <v>232</v>
      </c>
      <c r="C202" s="115">
        <v>208</v>
      </c>
      <c r="D202" s="39">
        <v>89.65517241379311</v>
      </c>
      <c r="E202" s="115">
        <v>202</v>
      </c>
      <c r="F202" s="38">
        <v>168</v>
      </c>
      <c r="G202" s="39">
        <v>83.168316831683171</v>
      </c>
      <c r="H202" s="38">
        <v>187</v>
      </c>
      <c r="I202" s="39">
        <v>92.574257425742573</v>
      </c>
      <c r="J202" s="38">
        <v>169</v>
      </c>
      <c r="K202" s="39">
        <v>83.663366336633658</v>
      </c>
    </row>
    <row r="203" spans="1:237" x14ac:dyDescent="0.2">
      <c r="A203" s="34" t="s">
        <v>139</v>
      </c>
      <c r="B203" s="115">
        <v>208</v>
      </c>
      <c r="C203" s="115">
        <v>175</v>
      </c>
      <c r="D203" s="39">
        <v>84.134615384615387</v>
      </c>
      <c r="E203" s="115">
        <v>203</v>
      </c>
      <c r="F203" s="38">
        <v>154</v>
      </c>
      <c r="G203" s="39">
        <v>75.862068965517238</v>
      </c>
      <c r="H203" s="38">
        <v>188</v>
      </c>
      <c r="I203" s="39">
        <v>92.610837438423644</v>
      </c>
      <c r="J203" s="38">
        <v>162</v>
      </c>
      <c r="K203" s="39">
        <v>79.802955665024626</v>
      </c>
    </row>
    <row r="204" spans="1:237" x14ac:dyDescent="0.2">
      <c r="A204" s="34" t="s">
        <v>144</v>
      </c>
      <c r="B204" s="115">
        <v>237</v>
      </c>
      <c r="C204" s="115">
        <v>223</v>
      </c>
      <c r="D204" s="39">
        <v>94.092827004219416</v>
      </c>
      <c r="E204" s="115">
        <v>235</v>
      </c>
      <c r="F204" s="38">
        <v>204</v>
      </c>
      <c r="G204" s="39">
        <v>86.808510638297875</v>
      </c>
      <c r="H204" s="38">
        <v>225</v>
      </c>
      <c r="I204" s="39">
        <v>95.744680851063833</v>
      </c>
      <c r="J204" s="38">
        <v>207</v>
      </c>
      <c r="K204" s="39">
        <v>88.085106382978722</v>
      </c>
    </row>
    <row r="205" spans="1:237" x14ac:dyDescent="0.2">
      <c r="A205" s="34" t="s">
        <v>334</v>
      </c>
      <c r="B205" s="115">
        <v>476</v>
      </c>
      <c r="C205" s="115">
        <v>425</v>
      </c>
      <c r="D205" s="39">
        <v>89.285714285714292</v>
      </c>
      <c r="E205" s="115">
        <v>506</v>
      </c>
      <c r="F205" s="38">
        <v>425</v>
      </c>
      <c r="G205" s="39">
        <v>83.992094861660078</v>
      </c>
      <c r="H205" s="38">
        <v>492</v>
      </c>
      <c r="I205" s="39">
        <v>97.233201581027672</v>
      </c>
      <c r="J205" s="38">
        <v>428</v>
      </c>
      <c r="K205" s="39">
        <v>84.584980237154156</v>
      </c>
    </row>
    <row r="206" spans="1:237" x14ac:dyDescent="0.2">
      <c r="A206" s="34" t="s">
        <v>146</v>
      </c>
      <c r="B206" s="115">
        <v>782</v>
      </c>
      <c r="C206" s="115">
        <v>673</v>
      </c>
      <c r="D206" s="39">
        <v>86.061381074168793</v>
      </c>
      <c r="E206" s="115">
        <v>830</v>
      </c>
      <c r="F206" s="38">
        <v>659</v>
      </c>
      <c r="G206" s="39">
        <v>79.397590361445779</v>
      </c>
      <c r="H206" s="38">
        <v>801</v>
      </c>
      <c r="I206" s="39">
        <v>96.506024096385545</v>
      </c>
      <c r="J206" s="38">
        <v>669</v>
      </c>
      <c r="K206" s="39">
        <v>80.602409638554221</v>
      </c>
    </row>
    <row r="207" spans="1:237" x14ac:dyDescent="0.2">
      <c r="A207" s="34" t="s">
        <v>298</v>
      </c>
      <c r="B207" s="115">
        <v>227</v>
      </c>
      <c r="C207" s="115">
        <v>197</v>
      </c>
      <c r="D207" s="39">
        <v>86.784140969162991</v>
      </c>
      <c r="E207" s="115">
        <v>243</v>
      </c>
      <c r="F207" s="38">
        <v>205</v>
      </c>
      <c r="G207" s="39">
        <v>84.362139917695472</v>
      </c>
      <c r="H207" s="38">
        <v>231</v>
      </c>
      <c r="I207" s="39">
        <v>95.061728395061735</v>
      </c>
      <c r="J207" s="38">
        <v>204</v>
      </c>
      <c r="K207" s="39">
        <v>83.950617283950621</v>
      </c>
    </row>
    <row r="208" spans="1:237" x14ac:dyDescent="0.2">
      <c r="A208" s="34" t="s">
        <v>150</v>
      </c>
      <c r="B208" s="115">
        <v>400</v>
      </c>
      <c r="C208" s="115">
        <v>355</v>
      </c>
      <c r="D208" s="39">
        <v>88.75</v>
      </c>
      <c r="E208" s="115">
        <v>469</v>
      </c>
      <c r="F208" s="38">
        <v>381</v>
      </c>
      <c r="G208" s="39">
        <v>81.236673773987206</v>
      </c>
      <c r="H208" s="38">
        <v>451</v>
      </c>
      <c r="I208" s="39">
        <v>96.16204690831556</v>
      </c>
      <c r="J208" s="38">
        <v>388</v>
      </c>
      <c r="K208" s="39">
        <v>82.72921108742004</v>
      </c>
    </row>
    <row r="209" spans="1:237" x14ac:dyDescent="0.2">
      <c r="A209" s="34" t="s">
        <v>152</v>
      </c>
      <c r="B209" s="115">
        <v>123</v>
      </c>
      <c r="C209" s="115">
        <v>104</v>
      </c>
      <c r="D209" s="39">
        <v>84.552845528455279</v>
      </c>
      <c r="E209" s="115">
        <v>116</v>
      </c>
      <c r="F209" s="38">
        <v>103</v>
      </c>
      <c r="G209" s="39">
        <v>88.793103448275858</v>
      </c>
      <c r="H209" s="38">
        <v>110</v>
      </c>
      <c r="I209" s="39">
        <v>94.827586206896555</v>
      </c>
      <c r="J209" s="38">
        <v>104</v>
      </c>
      <c r="K209" s="39">
        <v>89.65517241379311</v>
      </c>
    </row>
    <row r="210" spans="1:237" x14ac:dyDescent="0.2">
      <c r="A210" s="34" t="s">
        <v>155</v>
      </c>
      <c r="B210" s="115">
        <v>389</v>
      </c>
      <c r="C210" s="115">
        <v>347</v>
      </c>
      <c r="D210" s="39">
        <v>89.203084832904878</v>
      </c>
      <c r="E210" s="115">
        <v>429</v>
      </c>
      <c r="F210" s="38">
        <v>357</v>
      </c>
      <c r="G210" s="39">
        <v>83.216783216783213</v>
      </c>
      <c r="H210" s="38">
        <v>415</v>
      </c>
      <c r="I210" s="39">
        <v>96.736596736596738</v>
      </c>
      <c r="J210" s="38">
        <v>366</v>
      </c>
      <c r="K210" s="39">
        <v>85.31468531468532</v>
      </c>
    </row>
    <row r="211" spans="1:237" x14ac:dyDescent="0.2">
      <c r="A211" s="34" t="s">
        <v>156</v>
      </c>
      <c r="B211" s="115">
        <v>210</v>
      </c>
      <c r="C211" s="115">
        <v>187</v>
      </c>
      <c r="D211" s="39">
        <v>89.047619047619051</v>
      </c>
      <c r="E211" s="115">
        <v>244</v>
      </c>
      <c r="F211" s="38">
        <v>205</v>
      </c>
      <c r="G211" s="39">
        <v>84.016393442622956</v>
      </c>
      <c r="H211" s="38">
        <v>235</v>
      </c>
      <c r="I211" s="39">
        <v>96.311475409836063</v>
      </c>
      <c r="J211" s="38">
        <v>209</v>
      </c>
      <c r="K211" s="39">
        <v>85.655737704918039</v>
      </c>
    </row>
    <row r="212" spans="1:237" x14ac:dyDescent="0.2">
      <c r="A212" s="34" t="s">
        <v>157</v>
      </c>
      <c r="B212" s="115">
        <v>130</v>
      </c>
      <c r="C212" s="115">
        <v>110</v>
      </c>
      <c r="D212" s="39">
        <v>84.615384615384613</v>
      </c>
      <c r="E212" s="115">
        <v>100</v>
      </c>
      <c r="F212" s="38">
        <v>82</v>
      </c>
      <c r="G212" s="39">
        <v>82</v>
      </c>
      <c r="H212" s="38">
        <v>96</v>
      </c>
      <c r="I212" s="39">
        <v>96</v>
      </c>
      <c r="J212" s="38">
        <v>81</v>
      </c>
      <c r="K212" s="39">
        <v>81</v>
      </c>
    </row>
    <row r="213" spans="1:237" ht="13.5" thickBot="1" x14ac:dyDescent="0.25">
      <c r="A213" s="40" t="s">
        <v>295</v>
      </c>
      <c r="B213" s="41">
        <f>SUM(B197:B212)</f>
        <v>6463</v>
      </c>
      <c r="C213" s="41">
        <f>SUM(C197:C212)</f>
        <v>5643</v>
      </c>
      <c r="D213" s="42">
        <f>100*(C213/B213)</f>
        <v>87.312393625251431</v>
      </c>
      <c r="E213" s="41">
        <f>SUM(E197:E212)</f>
        <v>6875</v>
      </c>
      <c r="F213" s="41">
        <f>SUM(F197:F212)</f>
        <v>5602</v>
      </c>
      <c r="G213" s="42">
        <f>(F213/E213)*100</f>
        <v>81.483636363636364</v>
      </c>
      <c r="H213" s="41">
        <f>SUM(H197:H212)</f>
        <v>6544</v>
      </c>
      <c r="I213" s="42">
        <f>(H213/E213)*100</f>
        <v>95.185454545454547</v>
      </c>
      <c r="J213" s="41">
        <f>SUM(J197:J212)</f>
        <v>5693</v>
      </c>
      <c r="K213" s="42">
        <f>(J213/E213)*100</f>
        <v>82.807272727272732</v>
      </c>
    </row>
    <row r="214" spans="1:237" s="28" customFormat="1" ht="25.5" customHeight="1" thickTop="1" x14ac:dyDescent="0.2">
      <c r="A214" s="138" t="s">
        <v>294</v>
      </c>
      <c r="B214" s="140" t="s">
        <v>458</v>
      </c>
      <c r="C214" s="134" t="s">
        <v>459</v>
      </c>
      <c r="D214" s="135"/>
      <c r="E214" s="136" t="s">
        <v>460</v>
      </c>
      <c r="F214" s="134" t="s">
        <v>461</v>
      </c>
      <c r="G214" s="135"/>
      <c r="H214" s="134" t="s">
        <v>462</v>
      </c>
      <c r="I214" s="144"/>
      <c r="J214" s="144"/>
      <c r="K214" s="135"/>
      <c r="L214" s="107"/>
      <c r="M214" s="107"/>
      <c r="N214" s="107"/>
      <c r="O214" s="107"/>
      <c r="P214" s="107"/>
      <c r="Q214" s="107"/>
      <c r="R214" s="107"/>
      <c r="S214" s="107"/>
      <c r="T214" s="107"/>
      <c r="U214" s="107"/>
      <c r="V214" s="107"/>
      <c r="W214" s="107"/>
      <c r="X214" s="107"/>
      <c r="Y214" s="107"/>
      <c r="Z214" s="107"/>
      <c r="AA214" s="107"/>
      <c r="AB214" s="107"/>
      <c r="AC214" s="107"/>
      <c r="AD214" s="107"/>
      <c r="AE214" s="107"/>
      <c r="AF214" s="107"/>
      <c r="AG214" s="107"/>
      <c r="AH214" s="107"/>
      <c r="AI214" s="107"/>
      <c r="AJ214" s="107"/>
      <c r="AK214" s="107"/>
      <c r="AL214" s="107"/>
      <c r="AM214" s="107"/>
      <c r="AN214" s="107"/>
      <c r="AO214" s="107"/>
      <c r="AP214" s="107"/>
      <c r="AQ214" s="107"/>
      <c r="AR214" s="107"/>
      <c r="AS214" s="107"/>
      <c r="AT214" s="107"/>
      <c r="AU214" s="107"/>
      <c r="AV214" s="107"/>
      <c r="AW214" s="107"/>
      <c r="AX214" s="107"/>
      <c r="AY214" s="107"/>
      <c r="AZ214" s="107"/>
      <c r="BA214" s="107"/>
      <c r="BB214" s="107"/>
      <c r="BC214" s="107"/>
      <c r="BD214" s="107"/>
      <c r="BE214" s="107"/>
      <c r="BF214" s="107"/>
      <c r="BG214" s="107"/>
      <c r="BH214" s="107"/>
      <c r="BI214" s="107"/>
      <c r="BJ214" s="107"/>
      <c r="BK214" s="107"/>
      <c r="BL214" s="107"/>
      <c r="BM214" s="107"/>
      <c r="BN214" s="107"/>
      <c r="BO214" s="107"/>
      <c r="BP214" s="107"/>
      <c r="BQ214" s="107"/>
      <c r="BR214" s="107"/>
      <c r="BS214" s="107"/>
      <c r="BT214" s="107"/>
      <c r="BU214" s="107"/>
      <c r="BV214" s="107"/>
      <c r="BW214" s="107"/>
      <c r="BX214" s="107"/>
      <c r="BY214" s="107"/>
      <c r="BZ214" s="107"/>
      <c r="CA214" s="107"/>
      <c r="CB214" s="107"/>
      <c r="CC214" s="107"/>
      <c r="CD214" s="107"/>
      <c r="CE214" s="107"/>
      <c r="CF214" s="107"/>
      <c r="CG214" s="107"/>
      <c r="CH214" s="107"/>
      <c r="CI214" s="107"/>
      <c r="CJ214" s="107"/>
      <c r="CK214" s="107"/>
      <c r="CL214" s="107"/>
      <c r="CM214" s="107"/>
      <c r="CN214" s="107"/>
      <c r="CO214" s="107"/>
      <c r="CP214" s="107"/>
      <c r="CQ214" s="107"/>
      <c r="CR214" s="107"/>
      <c r="CS214" s="107"/>
      <c r="CT214" s="107"/>
      <c r="CU214" s="107"/>
      <c r="CV214" s="107"/>
      <c r="CW214" s="107"/>
      <c r="CX214" s="107"/>
      <c r="CY214" s="107"/>
      <c r="CZ214" s="107"/>
      <c r="DA214" s="107"/>
      <c r="DB214" s="107"/>
      <c r="DC214" s="107"/>
      <c r="DD214" s="107"/>
      <c r="DE214" s="107"/>
      <c r="DF214" s="107"/>
      <c r="DG214" s="107"/>
      <c r="DH214" s="107"/>
      <c r="DI214" s="107"/>
      <c r="DJ214" s="107"/>
      <c r="DK214" s="107"/>
      <c r="DL214" s="107"/>
      <c r="DM214" s="107"/>
      <c r="DN214" s="107"/>
      <c r="DO214" s="107"/>
      <c r="DP214" s="107"/>
      <c r="DQ214" s="107"/>
      <c r="DR214" s="107"/>
      <c r="DS214" s="107"/>
      <c r="DT214" s="107"/>
      <c r="DU214" s="107"/>
      <c r="DV214" s="107"/>
      <c r="DW214" s="107"/>
      <c r="DX214" s="107"/>
      <c r="DY214" s="107"/>
      <c r="DZ214" s="107"/>
      <c r="EA214" s="107"/>
      <c r="EB214" s="107"/>
      <c r="EC214" s="107"/>
      <c r="ED214" s="107"/>
      <c r="EE214" s="107"/>
      <c r="EF214" s="107"/>
      <c r="EG214" s="107"/>
      <c r="EH214" s="107"/>
      <c r="EI214" s="107"/>
      <c r="EJ214" s="107"/>
      <c r="EK214" s="107"/>
      <c r="EL214" s="107"/>
      <c r="EM214" s="107"/>
      <c r="EN214" s="107"/>
      <c r="EO214" s="107"/>
      <c r="EP214" s="107"/>
      <c r="EQ214" s="107"/>
      <c r="ER214" s="107"/>
      <c r="ES214" s="107"/>
      <c r="ET214" s="107"/>
      <c r="EU214" s="107"/>
      <c r="EV214" s="107"/>
      <c r="EW214" s="107"/>
      <c r="EX214" s="107"/>
      <c r="EY214" s="107"/>
      <c r="EZ214" s="107"/>
      <c r="FA214" s="107"/>
      <c r="FB214" s="107"/>
      <c r="FC214" s="107"/>
      <c r="FD214" s="107"/>
      <c r="FE214" s="107"/>
      <c r="FF214" s="107"/>
      <c r="FG214" s="107"/>
      <c r="FH214" s="107"/>
      <c r="FI214" s="107"/>
      <c r="FJ214" s="107"/>
      <c r="FK214" s="107"/>
      <c r="FL214" s="107"/>
      <c r="FM214" s="107"/>
      <c r="FN214" s="107"/>
      <c r="FO214" s="107"/>
      <c r="FP214" s="107"/>
      <c r="FQ214" s="107"/>
      <c r="FR214" s="107"/>
      <c r="FS214" s="107"/>
      <c r="FT214" s="107"/>
      <c r="FU214" s="107"/>
      <c r="FV214" s="107"/>
      <c r="FW214" s="107"/>
      <c r="FX214" s="107"/>
      <c r="FY214" s="107"/>
      <c r="FZ214" s="107"/>
      <c r="GA214" s="107"/>
      <c r="GB214" s="107"/>
      <c r="GC214" s="107"/>
      <c r="GD214" s="107"/>
      <c r="GE214" s="107"/>
      <c r="GF214" s="107"/>
      <c r="GG214" s="107"/>
      <c r="GH214" s="107"/>
      <c r="GI214" s="107"/>
      <c r="GJ214" s="107"/>
      <c r="GK214" s="107"/>
      <c r="GL214" s="107"/>
      <c r="GM214" s="107"/>
      <c r="GN214" s="107"/>
      <c r="GO214" s="107"/>
      <c r="GP214" s="107"/>
      <c r="GQ214" s="107"/>
      <c r="GR214" s="107"/>
      <c r="GS214" s="107"/>
      <c r="GT214" s="107"/>
      <c r="GU214" s="107"/>
      <c r="GV214" s="107"/>
      <c r="GW214" s="107"/>
      <c r="GX214" s="107"/>
      <c r="GY214" s="107"/>
      <c r="GZ214" s="107"/>
      <c r="HA214" s="107"/>
      <c r="HB214" s="107"/>
      <c r="HC214" s="107"/>
      <c r="HD214" s="107"/>
      <c r="HE214" s="107"/>
      <c r="HF214" s="107"/>
      <c r="HG214" s="107"/>
      <c r="HH214" s="107"/>
      <c r="HI214" s="107"/>
      <c r="HJ214" s="107"/>
      <c r="HK214" s="107"/>
      <c r="HL214" s="107"/>
      <c r="HM214" s="107"/>
      <c r="HN214" s="107"/>
      <c r="HO214" s="107"/>
      <c r="HP214" s="107"/>
      <c r="HQ214" s="107"/>
      <c r="HR214" s="107"/>
      <c r="HS214" s="107"/>
      <c r="HT214" s="107"/>
      <c r="HU214" s="107"/>
      <c r="HV214" s="107"/>
      <c r="HW214" s="107"/>
      <c r="HX214" s="107"/>
      <c r="HY214" s="107"/>
      <c r="HZ214" s="107"/>
      <c r="IA214" s="107"/>
      <c r="IB214" s="107"/>
      <c r="IC214" s="107"/>
    </row>
    <row r="215" spans="1:237" s="108" customFormat="1" ht="25.5" customHeight="1" x14ac:dyDescent="0.2">
      <c r="A215" s="147"/>
      <c r="B215" s="148"/>
      <c r="C215" s="49" t="s">
        <v>392</v>
      </c>
      <c r="D215" s="50" t="s">
        <v>293</v>
      </c>
      <c r="E215" s="148"/>
      <c r="F215" s="51" t="s">
        <v>389</v>
      </c>
      <c r="G215" s="31" t="s">
        <v>293</v>
      </c>
      <c r="H215" s="51" t="s">
        <v>388</v>
      </c>
      <c r="I215" s="31" t="s">
        <v>293</v>
      </c>
      <c r="J215" s="51" t="s">
        <v>389</v>
      </c>
      <c r="K215" s="31" t="s">
        <v>293</v>
      </c>
    </row>
    <row r="216" spans="1:237" ht="18" x14ac:dyDescent="0.25">
      <c r="A216" s="33" t="s">
        <v>320</v>
      </c>
      <c r="B216" s="33"/>
      <c r="C216" s="45"/>
      <c r="D216" s="45"/>
      <c r="E216" s="33"/>
      <c r="F216" s="33"/>
      <c r="G216" s="45"/>
      <c r="H216" s="33"/>
      <c r="I216" s="45"/>
      <c r="J216" s="33"/>
      <c r="K216" s="45"/>
    </row>
    <row r="217" spans="1:237" x14ac:dyDescent="0.2">
      <c r="A217" s="34" t="s">
        <v>131</v>
      </c>
      <c r="B217" s="115">
        <v>438</v>
      </c>
      <c r="C217" s="115">
        <v>371</v>
      </c>
      <c r="D217" s="39">
        <v>84.703196347031962</v>
      </c>
      <c r="E217" s="115">
        <v>430</v>
      </c>
      <c r="F217" s="38">
        <v>346</v>
      </c>
      <c r="G217" s="39">
        <v>80.465116279069761</v>
      </c>
      <c r="H217" s="38">
        <v>405</v>
      </c>
      <c r="I217" s="39">
        <v>94.186046511627907</v>
      </c>
      <c r="J217" s="38">
        <v>348</v>
      </c>
      <c r="K217" s="39">
        <v>80.930232558139537</v>
      </c>
    </row>
    <row r="218" spans="1:237" x14ac:dyDescent="0.2">
      <c r="A218" s="34" t="s">
        <v>133</v>
      </c>
      <c r="B218" s="115">
        <v>200</v>
      </c>
      <c r="C218" s="115">
        <v>177</v>
      </c>
      <c r="D218" s="39">
        <v>88.5</v>
      </c>
      <c r="E218" s="115">
        <v>299</v>
      </c>
      <c r="F218" s="38">
        <v>277</v>
      </c>
      <c r="G218" s="39">
        <v>92.642140468227424</v>
      </c>
      <c r="H218" s="38">
        <v>295</v>
      </c>
      <c r="I218" s="39">
        <v>98.662207357859529</v>
      </c>
      <c r="J218" s="38">
        <v>280</v>
      </c>
      <c r="K218" s="39">
        <v>93.645484949832777</v>
      </c>
    </row>
    <row r="219" spans="1:237" x14ac:dyDescent="0.2">
      <c r="A219" s="34" t="s">
        <v>140</v>
      </c>
      <c r="B219" s="115">
        <v>1780</v>
      </c>
      <c r="C219" s="115">
        <v>1545</v>
      </c>
      <c r="D219" s="39">
        <v>86.797752808988761</v>
      </c>
      <c r="E219" s="115">
        <v>1871</v>
      </c>
      <c r="F219" s="38">
        <v>1542</v>
      </c>
      <c r="G219" s="39">
        <v>82.41582041688936</v>
      </c>
      <c r="H219" s="38">
        <v>1778</v>
      </c>
      <c r="I219" s="39">
        <v>95.029396044895776</v>
      </c>
      <c r="J219" s="38">
        <v>1561</v>
      </c>
      <c r="K219" s="39">
        <v>83.431320149652592</v>
      </c>
    </row>
    <row r="220" spans="1:237" x14ac:dyDescent="0.2">
      <c r="A220" s="34" t="s">
        <v>141</v>
      </c>
      <c r="B220" s="115">
        <v>1848</v>
      </c>
      <c r="C220" s="115">
        <v>1596</v>
      </c>
      <c r="D220" s="39">
        <v>86.36363636363636</v>
      </c>
      <c r="E220" s="115">
        <v>1763</v>
      </c>
      <c r="F220" s="38">
        <v>1445</v>
      </c>
      <c r="G220" s="39">
        <v>81.962563811684632</v>
      </c>
      <c r="H220" s="38">
        <v>1693</v>
      </c>
      <c r="I220" s="39">
        <v>96.029495178672718</v>
      </c>
      <c r="J220" s="38">
        <v>1463</v>
      </c>
      <c r="K220" s="39">
        <v>82.983550765740219</v>
      </c>
    </row>
    <row r="221" spans="1:237" x14ac:dyDescent="0.2">
      <c r="A221" s="34" t="s">
        <v>142</v>
      </c>
      <c r="B221" s="115">
        <v>383</v>
      </c>
      <c r="C221" s="115">
        <v>348</v>
      </c>
      <c r="D221" s="39">
        <v>90.861618798955618</v>
      </c>
      <c r="E221" s="115">
        <v>374</v>
      </c>
      <c r="F221" s="38">
        <v>315</v>
      </c>
      <c r="G221" s="39">
        <v>84.224598930481278</v>
      </c>
      <c r="H221" s="38">
        <v>363</v>
      </c>
      <c r="I221" s="39">
        <v>97.058823529411768</v>
      </c>
      <c r="J221" s="38">
        <v>321</v>
      </c>
      <c r="K221" s="39">
        <v>85.828877005347593</v>
      </c>
    </row>
    <row r="222" spans="1:237" x14ac:dyDescent="0.2">
      <c r="A222" s="34" t="s">
        <v>143</v>
      </c>
      <c r="B222" s="115">
        <v>296</v>
      </c>
      <c r="C222" s="115">
        <v>282</v>
      </c>
      <c r="D222" s="39">
        <v>95.270270270270274</v>
      </c>
      <c r="E222" s="115">
        <v>368</v>
      </c>
      <c r="F222" s="38">
        <v>328</v>
      </c>
      <c r="G222" s="39">
        <v>89.130434782608702</v>
      </c>
      <c r="H222" s="38">
        <v>360</v>
      </c>
      <c r="I222" s="39">
        <v>97.826086956521735</v>
      </c>
      <c r="J222" s="38">
        <v>333</v>
      </c>
      <c r="K222" s="39">
        <v>90.489130434782609</v>
      </c>
    </row>
    <row r="223" spans="1:237" x14ac:dyDescent="0.2">
      <c r="A223" s="34" t="s">
        <v>158</v>
      </c>
      <c r="B223" s="115">
        <v>133</v>
      </c>
      <c r="C223" s="115">
        <v>121</v>
      </c>
      <c r="D223" s="39">
        <v>90.977443609022558</v>
      </c>
      <c r="E223" s="115">
        <v>150</v>
      </c>
      <c r="F223" s="38">
        <v>132</v>
      </c>
      <c r="G223" s="39">
        <v>88</v>
      </c>
      <c r="H223" s="38">
        <v>145</v>
      </c>
      <c r="I223" s="39">
        <v>96.666666666666671</v>
      </c>
      <c r="J223" s="38">
        <v>133</v>
      </c>
      <c r="K223" s="39">
        <v>88.666666666666671</v>
      </c>
    </row>
    <row r="224" spans="1:237" x14ac:dyDescent="0.2">
      <c r="A224" s="34" t="s">
        <v>160</v>
      </c>
      <c r="B224" s="115">
        <v>680</v>
      </c>
      <c r="C224" s="115">
        <v>591</v>
      </c>
      <c r="D224" s="39">
        <v>86.911764705882348</v>
      </c>
      <c r="E224" s="115">
        <v>725</v>
      </c>
      <c r="F224" s="38">
        <v>591</v>
      </c>
      <c r="G224" s="39">
        <v>81.517241379310349</v>
      </c>
      <c r="H224" s="38">
        <v>692</v>
      </c>
      <c r="I224" s="39">
        <v>95.448275862068968</v>
      </c>
      <c r="J224" s="38">
        <v>598</v>
      </c>
      <c r="K224" s="39">
        <v>82.482758620689651</v>
      </c>
    </row>
    <row r="225" spans="1:237" x14ac:dyDescent="0.2">
      <c r="A225" s="34" t="s">
        <v>165</v>
      </c>
      <c r="B225" s="115">
        <v>131</v>
      </c>
      <c r="C225" s="115">
        <v>113</v>
      </c>
      <c r="D225" s="39">
        <v>86.25954198473282</v>
      </c>
      <c r="E225" s="115">
        <v>171</v>
      </c>
      <c r="F225" s="38">
        <v>133</v>
      </c>
      <c r="G225" s="39">
        <v>77.777777777777771</v>
      </c>
      <c r="H225" s="38">
        <v>159</v>
      </c>
      <c r="I225" s="39">
        <v>92.982456140350877</v>
      </c>
      <c r="J225" s="38">
        <v>135</v>
      </c>
      <c r="K225" s="39">
        <v>78.94736842105263</v>
      </c>
    </row>
    <row r="226" spans="1:237" ht="14.25" customHeight="1" thickBot="1" x14ac:dyDescent="0.25">
      <c r="A226" s="40" t="s">
        <v>295</v>
      </c>
      <c r="B226" s="41">
        <f>SUM(B217:B225)</f>
        <v>5889</v>
      </c>
      <c r="C226" s="41">
        <f>SUM(C217:C225)</f>
        <v>5144</v>
      </c>
      <c r="D226" s="42">
        <f>100*(C226/B226)</f>
        <v>87.349295296315162</v>
      </c>
      <c r="E226" s="41">
        <f>SUM(E217:E225)</f>
        <v>6151</v>
      </c>
      <c r="F226" s="41">
        <f>SUM(F217:F225)</f>
        <v>5109</v>
      </c>
      <c r="G226" s="42">
        <f>(F226/E226)*100</f>
        <v>83.059665095106482</v>
      </c>
      <c r="H226" s="41">
        <f>SUM(H217:H225)</f>
        <v>5890</v>
      </c>
      <c r="I226" s="42">
        <f>(H226/E226)*100</f>
        <v>95.756787514225323</v>
      </c>
      <c r="J226" s="41">
        <f>SUM(J217:J225)</f>
        <v>5172</v>
      </c>
      <c r="K226" s="42">
        <f>(J226/E226)*100</f>
        <v>84.083888798569333</v>
      </c>
    </row>
    <row r="227" spans="1:237" s="28" customFormat="1" ht="25.5" customHeight="1" thickTop="1" x14ac:dyDescent="0.2">
      <c r="A227" s="138" t="s">
        <v>294</v>
      </c>
      <c r="B227" s="140" t="s">
        <v>458</v>
      </c>
      <c r="C227" s="134" t="s">
        <v>459</v>
      </c>
      <c r="D227" s="135"/>
      <c r="E227" s="136" t="s">
        <v>460</v>
      </c>
      <c r="F227" s="134" t="s">
        <v>461</v>
      </c>
      <c r="G227" s="135"/>
      <c r="H227" s="134" t="s">
        <v>462</v>
      </c>
      <c r="I227" s="144"/>
      <c r="J227" s="144"/>
      <c r="K227" s="135"/>
      <c r="L227" s="107"/>
      <c r="M227" s="107"/>
      <c r="N227" s="107"/>
      <c r="O227" s="107"/>
      <c r="P227" s="107"/>
      <c r="Q227" s="107"/>
      <c r="R227" s="107"/>
      <c r="S227" s="107"/>
      <c r="T227" s="107"/>
      <c r="U227" s="107"/>
      <c r="V227" s="107"/>
      <c r="W227" s="107"/>
      <c r="X227" s="107"/>
      <c r="Y227" s="107"/>
      <c r="Z227" s="107"/>
      <c r="AA227" s="107"/>
      <c r="AB227" s="107"/>
      <c r="AC227" s="107"/>
      <c r="AD227" s="107"/>
      <c r="AE227" s="107"/>
      <c r="AF227" s="107"/>
      <c r="AG227" s="107"/>
      <c r="AH227" s="107"/>
      <c r="AI227" s="107"/>
      <c r="AJ227" s="107"/>
      <c r="AK227" s="107"/>
      <c r="AL227" s="107"/>
      <c r="AM227" s="107"/>
      <c r="AN227" s="107"/>
      <c r="AO227" s="107"/>
      <c r="AP227" s="107"/>
      <c r="AQ227" s="107"/>
      <c r="AR227" s="107"/>
      <c r="AS227" s="107"/>
      <c r="AT227" s="107"/>
      <c r="AU227" s="107"/>
      <c r="AV227" s="107"/>
      <c r="AW227" s="107"/>
      <c r="AX227" s="107"/>
      <c r="AY227" s="107"/>
      <c r="AZ227" s="107"/>
      <c r="BA227" s="107"/>
      <c r="BB227" s="107"/>
      <c r="BC227" s="107"/>
      <c r="BD227" s="107"/>
      <c r="BE227" s="107"/>
      <c r="BF227" s="107"/>
      <c r="BG227" s="107"/>
      <c r="BH227" s="107"/>
      <c r="BI227" s="107"/>
      <c r="BJ227" s="107"/>
      <c r="BK227" s="107"/>
      <c r="BL227" s="107"/>
      <c r="BM227" s="107"/>
      <c r="BN227" s="107"/>
      <c r="BO227" s="107"/>
      <c r="BP227" s="107"/>
      <c r="BQ227" s="107"/>
      <c r="BR227" s="107"/>
      <c r="BS227" s="107"/>
      <c r="BT227" s="107"/>
      <c r="BU227" s="107"/>
      <c r="BV227" s="107"/>
      <c r="BW227" s="107"/>
      <c r="BX227" s="107"/>
      <c r="BY227" s="107"/>
      <c r="BZ227" s="107"/>
      <c r="CA227" s="107"/>
      <c r="CB227" s="107"/>
      <c r="CC227" s="107"/>
      <c r="CD227" s="107"/>
      <c r="CE227" s="107"/>
      <c r="CF227" s="107"/>
      <c r="CG227" s="107"/>
      <c r="CH227" s="107"/>
      <c r="CI227" s="107"/>
      <c r="CJ227" s="107"/>
      <c r="CK227" s="107"/>
      <c r="CL227" s="107"/>
      <c r="CM227" s="107"/>
      <c r="CN227" s="107"/>
      <c r="CO227" s="107"/>
      <c r="CP227" s="107"/>
      <c r="CQ227" s="107"/>
      <c r="CR227" s="107"/>
      <c r="CS227" s="107"/>
      <c r="CT227" s="107"/>
      <c r="CU227" s="107"/>
      <c r="CV227" s="107"/>
      <c r="CW227" s="107"/>
      <c r="CX227" s="107"/>
      <c r="CY227" s="107"/>
      <c r="CZ227" s="107"/>
      <c r="DA227" s="107"/>
      <c r="DB227" s="107"/>
      <c r="DC227" s="107"/>
      <c r="DD227" s="107"/>
      <c r="DE227" s="107"/>
      <c r="DF227" s="107"/>
      <c r="DG227" s="107"/>
      <c r="DH227" s="107"/>
      <c r="DI227" s="107"/>
      <c r="DJ227" s="107"/>
      <c r="DK227" s="107"/>
      <c r="DL227" s="107"/>
      <c r="DM227" s="107"/>
      <c r="DN227" s="107"/>
      <c r="DO227" s="107"/>
      <c r="DP227" s="107"/>
      <c r="DQ227" s="107"/>
      <c r="DR227" s="107"/>
      <c r="DS227" s="107"/>
      <c r="DT227" s="107"/>
      <c r="DU227" s="107"/>
      <c r="DV227" s="107"/>
      <c r="DW227" s="107"/>
      <c r="DX227" s="107"/>
      <c r="DY227" s="107"/>
      <c r="DZ227" s="107"/>
      <c r="EA227" s="107"/>
      <c r="EB227" s="107"/>
      <c r="EC227" s="107"/>
      <c r="ED227" s="107"/>
      <c r="EE227" s="107"/>
      <c r="EF227" s="107"/>
      <c r="EG227" s="107"/>
      <c r="EH227" s="107"/>
      <c r="EI227" s="107"/>
      <c r="EJ227" s="107"/>
      <c r="EK227" s="107"/>
      <c r="EL227" s="107"/>
      <c r="EM227" s="107"/>
      <c r="EN227" s="107"/>
      <c r="EO227" s="107"/>
      <c r="EP227" s="107"/>
      <c r="EQ227" s="107"/>
      <c r="ER227" s="107"/>
      <c r="ES227" s="107"/>
      <c r="ET227" s="107"/>
      <c r="EU227" s="107"/>
      <c r="EV227" s="107"/>
      <c r="EW227" s="107"/>
      <c r="EX227" s="107"/>
      <c r="EY227" s="107"/>
      <c r="EZ227" s="107"/>
      <c r="FA227" s="107"/>
      <c r="FB227" s="107"/>
      <c r="FC227" s="107"/>
      <c r="FD227" s="107"/>
      <c r="FE227" s="107"/>
      <c r="FF227" s="107"/>
      <c r="FG227" s="107"/>
      <c r="FH227" s="107"/>
      <c r="FI227" s="107"/>
      <c r="FJ227" s="107"/>
      <c r="FK227" s="107"/>
      <c r="FL227" s="107"/>
      <c r="FM227" s="107"/>
      <c r="FN227" s="107"/>
      <c r="FO227" s="107"/>
      <c r="FP227" s="107"/>
      <c r="FQ227" s="107"/>
      <c r="FR227" s="107"/>
      <c r="FS227" s="107"/>
      <c r="FT227" s="107"/>
      <c r="FU227" s="107"/>
      <c r="FV227" s="107"/>
      <c r="FW227" s="107"/>
      <c r="FX227" s="107"/>
      <c r="FY227" s="107"/>
      <c r="FZ227" s="107"/>
      <c r="GA227" s="107"/>
      <c r="GB227" s="107"/>
      <c r="GC227" s="107"/>
      <c r="GD227" s="107"/>
      <c r="GE227" s="107"/>
      <c r="GF227" s="107"/>
      <c r="GG227" s="107"/>
      <c r="GH227" s="107"/>
      <c r="GI227" s="107"/>
      <c r="GJ227" s="107"/>
      <c r="GK227" s="107"/>
      <c r="GL227" s="107"/>
      <c r="GM227" s="107"/>
      <c r="GN227" s="107"/>
      <c r="GO227" s="107"/>
      <c r="GP227" s="107"/>
      <c r="GQ227" s="107"/>
      <c r="GR227" s="107"/>
      <c r="GS227" s="107"/>
      <c r="GT227" s="107"/>
      <c r="GU227" s="107"/>
      <c r="GV227" s="107"/>
      <c r="GW227" s="107"/>
      <c r="GX227" s="107"/>
      <c r="GY227" s="107"/>
      <c r="GZ227" s="107"/>
      <c r="HA227" s="107"/>
      <c r="HB227" s="107"/>
      <c r="HC227" s="107"/>
      <c r="HD227" s="107"/>
      <c r="HE227" s="107"/>
      <c r="HF227" s="107"/>
      <c r="HG227" s="107"/>
      <c r="HH227" s="107"/>
      <c r="HI227" s="107"/>
      <c r="HJ227" s="107"/>
      <c r="HK227" s="107"/>
      <c r="HL227" s="107"/>
      <c r="HM227" s="107"/>
      <c r="HN227" s="107"/>
      <c r="HO227" s="107"/>
      <c r="HP227" s="107"/>
      <c r="HQ227" s="107"/>
      <c r="HR227" s="107"/>
      <c r="HS227" s="107"/>
      <c r="HT227" s="107"/>
      <c r="HU227" s="107"/>
      <c r="HV227" s="107"/>
      <c r="HW227" s="107"/>
      <c r="HX227" s="107"/>
      <c r="HY227" s="107"/>
      <c r="HZ227" s="107"/>
      <c r="IA227" s="107"/>
      <c r="IB227" s="107"/>
      <c r="IC227" s="107"/>
    </row>
    <row r="228" spans="1:237" s="108" customFormat="1" ht="25.5" customHeight="1" x14ac:dyDescent="0.2">
      <c r="A228" s="147"/>
      <c r="B228" s="148"/>
      <c r="C228" s="49" t="s">
        <v>392</v>
      </c>
      <c r="D228" s="50" t="s">
        <v>293</v>
      </c>
      <c r="E228" s="148"/>
      <c r="F228" s="51" t="s">
        <v>389</v>
      </c>
      <c r="G228" s="31" t="s">
        <v>293</v>
      </c>
      <c r="H228" s="51" t="s">
        <v>388</v>
      </c>
      <c r="I228" s="31" t="s">
        <v>293</v>
      </c>
      <c r="J228" s="51" t="s">
        <v>389</v>
      </c>
      <c r="K228" s="31" t="s">
        <v>293</v>
      </c>
    </row>
    <row r="229" spans="1:237" ht="18" x14ac:dyDescent="0.25">
      <c r="A229" s="33" t="s">
        <v>321</v>
      </c>
      <c r="B229" s="33"/>
      <c r="C229" s="45"/>
      <c r="D229" s="45"/>
      <c r="E229" s="33"/>
      <c r="F229" s="33"/>
      <c r="G229" s="45"/>
      <c r="H229" s="33"/>
      <c r="I229" s="45"/>
      <c r="J229" s="33"/>
      <c r="K229" s="45"/>
    </row>
    <row r="230" spans="1:237" x14ac:dyDescent="0.2">
      <c r="A230" s="34" t="s">
        <v>126</v>
      </c>
      <c r="B230" s="115">
        <v>309</v>
      </c>
      <c r="C230" s="115">
        <v>246</v>
      </c>
      <c r="D230" s="39">
        <v>79.611650485436897</v>
      </c>
      <c r="E230" s="115">
        <v>361</v>
      </c>
      <c r="F230" s="38">
        <v>301</v>
      </c>
      <c r="G230" s="39">
        <v>83.37950138504155</v>
      </c>
      <c r="H230" s="38">
        <v>347</v>
      </c>
      <c r="I230" s="39">
        <v>96.121883656509695</v>
      </c>
      <c r="J230" s="38">
        <v>305</v>
      </c>
      <c r="K230" s="39">
        <v>84.48753462603878</v>
      </c>
    </row>
    <row r="231" spans="1:237" x14ac:dyDescent="0.2">
      <c r="A231" s="34" t="s">
        <v>128</v>
      </c>
      <c r="B231" s="115">
        <v>990</v>
      </c>
      <c r="C231" s="115">
        <v>779</v>
      </c>
      <c r="D231" s="39">
        <v>78.686868686868692</v>
      </c>
      <c r="E231" s="115">
        <v>1257</v>
      </c>
      <c r="F231" s="38">
        <v>1064</v>
      </c>
      <c r="G231" s="39">
        <v>84.645982498011136</v>
      </c>
      <c r="H231" s="38">
        <v>1195</v>
      </c>
      <c r="I231" s="39">
        <v>95.067621320604616</v>
      </c>
      <c r="J231" s="38">
        <v>1115</v>
      </c>
      <c r="K231" s="39">
        <v>88.703261734287992</v>
      </c>
    </row>
    <row r="232" spans="1:237" x14ac:dyDescent="0.2">
      <c r="A232" s="34" t="s">
        <v>129</v>
      </c>
      <c r="B232" s="115">
        <v>7630</v>
      </c>
      <c r="C232" s="115">
        <v>5213</v>
      </c>
      <c r="D232" s="39">
        <v>68.322411533420706</v>
      </c>
      <c r="E232" s="115">
        <v>7723</v>
      </c>
      <c r="F232" s="38">
        <v>5817</v>
      </c>
      <c r="G232" s="39">
        <v>75.320471319435455</v>
      </c>
      <c r="H232" s="38">
        <v>7260</v>
      </c>
      <c r="I232" s="39">
        <v>94.004920367732751</v>
      </c>
      <c r="J232" s="38">
        <v>5942</v>
      </c>
      <c r="K232" s="39">
        <v>76.939013336786218</v>
      </c>
    </row>
    <row r="233" spans="1:237" x14ac:dyDescent="0.2">
      <c r="A233" s="34" t="s">
        <v>136</v>
      </c>
      <c r="B233" s="115">
        <v>319</v>
      </c>
      <c r="C233" s="115">
        <v>254</v>
      </c>
      <c r="D233" s="39">
        <v>79.623824451410655</v>
      </c>
      <c r="E233" s="115">
        <v>353</v>
      </c>
      <c r="F233" s="38">
        <v>292</v>
      </c>
      <c r="G233" s="39">
        <v>82.71954674220963</v>
      </c>
      <c r="H233" s="38">
        <v>337</v>
      </c>
      <c r="I233" s="39">
        <v>95.467422096317279</v>
      </c>
      <c r="J233" s="38">
        <v>296</v>
      </c>
      <c r="K233" s="39">
        <v>83.852691218130317</v>
      </c>
    </row>
    <row r="234" spans="1:237" x14ac:dyDescent="0.2">
      <c r="A234" s="34" t="s">
        <v>153</v>
      </c>
      <c r="B234" s="115">
        <v>145</v>
      </c>
      <c r="C234" s="115">
        <v>116</v>
      </c>
      <c r="D234" s="39">
        <v>80</v>
      </c>
      <c r="E234" s="115">
        <v>198</v>
      </c>
      <c r="F234" s="38">
        <v>163</v>
      </c>
      <c r="G234" s="39">
        <v>82.323232323232318</v>
      </c>
      <c r="H234" s="38">
        <v>188</v>
      </c>
      <c r="I234" s="39">
        <v>94.949494949494948</v>
      </c>
      <c r="J234" s="38">
        <v>167</v>
      </c>
      <c r="K234" s="39">
        <v>84.343434343434339</v>
      </c>
    </row>
    <row r="235" spans="1:237" x14ac:dyDescent="0.2">
      <c r="A235" s="34" t="s">
        <v>159</v>
      </c>
      <c r="B235" s="115">
        <v>397</v>
      </c>
      <c r="C235" s="115">
        <v>333</v>
      </c>
      <c r="D235" s="39">
        <v>83.87909319899245</v>
      </c>
      <c r="E235" s="115">
        <v>387</v>
      </c>
      <c r="F235" s="38">
        <v>343</v>
      </c>
      <c r="G235" s="39">
        <v>88.63049095607235</v>
      </c>
      <c r="H235" s="38">
        <v>377</v>
      </c>
      <c r="I235" s="39">
        <v>97.41602067183463</v>
      </c>
      <c r="J235" s="38">
        <v>349</v>
      </c>
      <c r="K235" s="39">
        <v>90.180878552971578</v>
      </c>
    </row>
    <row r="236" spans="1:237" ht="13.5" thickBot="1" x14ac:dyDescent="0.25">
      <c r="A236" s="40" t="s">
        <v>295</v>
      </c>
      <c r="B236" s="41">
        <f>SUM(B230:B235)</f>
        <v>9790</v>
      </c>
      <c r="C236" s="41">
        <f>SUM(C230:C235)</f>
        <v>6941</v>
      </c>
      <c r="D236" s="42">
        <f>100*(C236/B236)</f>
        <v>70.898876404494388</v>
      </c>
      <c r="E236" s="41">
        <f>SUM(E230:E235)</f>
        <v>10279</v>
      </c>
      <c r="F236" s="41">
        <f>SUM(F230:F235)</f>
        <v>7980</v>
      </c>
      <c r="G236" s="42">
        <f>(F236/E236)*100</f>
        <v>77.634011090573011</v>
      </c>
      <c r="H236" s="41">
        <f>SUM(H230:H235)</f>
        <v>9704</v>
      </c>
      <c r="I236" s="42">
        <f>(H236/E236)*100</f>
        <v>94.406070629438659</v>
      </c>
      <c r="J236" s="41">
        <f>SUM(J230:J235)</f>
        <v>8174</v>
      </c>
      <c r="K236" s="42">
        <f>(J236/E236)*100</f>
        <v>79.521354217336309</v>
      </c>
    </row>
    <row r="237" spans="1:237" s="28" customFormat="1" ht="25.5" customHeight="1" thickTop="1" x14ac:dyDescent="0.2">
      <c r="A237" s="138" t="s">
        <v>294</v>
      </c>
      <c r="B237" s="140" t="s">
        <v>458</v>
      </c>
      <c r="C237" s="134" t="s">
        <v>459</v>
      </c>
      <c r="D237" s="135"/>
      <c r="E237" s="136" t="s">
        <v>460</v>
      </c>
      <c r="F237" s="134" t="s">
        <v>461</v>
      </c>
      <c r="G237" s="135"/>
      <c r="H237" s="134" t="s">
        <v>462</v>
      </c>
      <c r="I237" s="144"/>
      <c r="J237" s="144"/>
      <c r="K237" s="135"/>
      <c r="L237" s="107"/>
      <c r="M237" s="107"/>
      <c r="N237" s="107"/>
      <c r="O237" s="107"/>
      <c r="P237" s="107"/>
      <c r="Q237" s="107"/>
      <c r="R237" s="107"/>
      <c r="S237" s="107"/>
      <c r="T237" s="107"/>
      <c r="U237" s="107"/>
      <c r="V237" s="107"/>
      <c r="W237" s="107"/>
      <c r="X237" s="107"/>
      <c r="Y237" s="107"/>
      <c r="Z237" s="107"/>
      <c r="AA237" s="107"/>
      <c r="AB237" s="107"/>
      <c r="AC237" s="107"/>
      <c r="AD237" s="107"/>
      <c r="AE237" s="107"/>
      <c r="AF237" s="107"/>
      <c r="AG237" s="107"/>
      <c r="AH237" s="107"/>
      <c r="AI237" s="107"/>
      <c r="AJ237" s="107"/>
      <c r="AK237" s="107"/>
      <c r="AL237" s="107"/>
      <c r="AM237" s="107"/>
      <c r="AN237" s="107"/>
      <c r="AO237" s="107"/>
      <c r="AP237" s="107"/>
      <c r="AQ237" s="107"/>
      <c r="AR237" s="107"/>
      <c r="AS237" s="107"/>
      <c r="AT237" s="107"/>
      <c r="AU237" s="107"/>
      <c r="AV237" s="107"/>
      <c r="AW237" s="107"/>
      <c r="AX237" s="107"/>
      <c r="AY237" s="107"/>
      <c r="AZ237" s="107"/>
      <c r="BA237" s="107"/>
      <c r="BB237" s="107"/>
      <c r="BC237" s="107"/>
      <c r="BD237" s="107"/>
      <c r="BE237" s="107"/>
      <c r="BF237" s="107"/>
      <c r="BG237" s="107"/>
      <c r="BH237" s="107"/>
      <c r="BI237" s="107"/>
      <c r="BJ237" s="107"/>
      <c r="BK237" s="107"/>
      <c r="BL237" s="107"/>
      <c r="BM237" s="107"/>
      <c r="BN237" s="107"/>
      <c r="BO237" s="107"/>
      <c r="BP237" s="107"/>
      <c r="BQ237" s="107"/>
      <c r="BR237" s="107"/>
      <c r="BS237" s="107"/>
      <c r="BT237" s="107"/>
      <c r="BU237" s="107"/>
      <c r="BV237" s="107"/>
      <c r="BW237" s="107"/>
      <c r="BX237" s="107"/>
      <c r="BY237" s="107"/>
      <c r="BZ237" s="107"/>
      <c r="CA237" s="107"/>
      <c r="CB237" s="107"/>
      <c r="CC237" s="107"/>
      <c r="CD237" s="107"/>
      <c r="CE237" s="107"/>
      <c r="CF237" s="107"/>
      <c r="CG237" s="107"/>
      <c r="CH237" s="107"/>
      <c r="CI237" s="107"/>
      <c r="CJ237" s="107"/>
      <c r="CK237" s="107"/>
      <c r="CL237" s="107"/>
      <c r="CM237" s="107"/>
      <c r="CN237" s="107"/>
      <c r="CO237" s="107"/>
      <c r="CP237" s="107"/>
      <c r="CQ237" s="107"/>
      <c r="CR237" s="107"/>
      <c r="CS237" s="107"/>
      <c r="CT237" s="107"/>
      <c r="CU237" s="107"/>
      <c r="CV237" s="107"/>
      <c r="CW237" s="107"/>
      <c r="CX237" s="107"/>
      <c r="CY237" s="107"/>
      <c r="CZ237" s="107"/>
      <c r="DA237" s="107"/>
      <c r="DB237" s="107"/>
      <c r="DC237" s="107"/>
      <c r="DD237" s="107"/>
      <c r="DE237" s="107"/>
      <c r="DF237" s="107"/>
      <c r="DG237" s="107"/>
      <c r="DH237" s="107"/>
      <c r="DI237" s="107"/>
      <c r="DJ237" s="107"/>
      <c r="DK237" s="107"/>
      <c r="DL237" s="107"/>
      <c r="DM237" s="107"/>
      <c r="DN237" s="107"/>
      <c r="DO237" s="107"/>
      <c r="DP237" s="107"/>
      <c r="DQ237" s="107"/>
      <c r="DR237" s="107"/>
      <c r="DS237" s="107"/>
      <c r="DT237" s="107"/>
      <c r="DU237" s="107"/>
      <c r="DV237" s="107"/>
      <c r="DW237" s="107"/>
      <c r="DX237" s="107"/>
      <c r="DY237" s="107"/>
      <c r="DZ237" s="107"/>
      <c r="EA237" s="107"/>
      <c r="EB237" s="107"/>
      <c r="EC237" s="107"/>
      <c r="ED237" s="107"/>
      <c r="EE237" s="107"/>
      <c r="EF237" s="107"/>
      <c r="EG237" s="107"/>
      <c r="EH237" s="107"/>
      <c r="EI237" s="107"/>
      <c r="EJ237" s="107"/>
      <c r="EK237" s="107"/>
      <c r="EL237" s="107"/>
      <c r="EM237" s="107"/>
      <c r="EN237" s="107"/>
      <c r="EO237" s="107"/>
      <c r="EP237" s="107"/>
      <c r="EQ237" s="107"/>
      <c r="ER237" s="107"/>
      <c r="ES237" s="107"/>
      <c r="ET237" s="107"/>
      <c r="EU237" s="107"/>
      <c r="EV237" s="107"/>
      <c r="EW237" s="107"/>
      <c r="EX237" s="107"/>
      <c r="EY237" s="107"/>
      <c r="EZ237" s="107"/>
      <c r="FA237" s="107"/>
      <c r="FB237" s="107"/>
      <c r="FC237" s="107"/>
      <c r="FD237" s="107"/>
      <c r="FE237" s="107"/>
      <c r="FF237" s="107"/>
      <c r="FG237" s="107"/>
      <c r="FH237" s="107"/>
      <c r="FI237" s="107"/>
      <c r="FJ237" s="107"/>
      <c r="FK237" s="107"/>
      <c r="FL237" s="107"/>
      <c r="FM237" s="107"/>
      <c r="FN237" s="107"/>
      <c r="FO237" s="107"/>
      <c r="FP237" s="107"/>
      <c r="FQ237" s="107"/>
      <c r="FR237" s="107"/>
      <c r="FS237" s="107"/>
      <c r="FT237" s="107"/>
      <c r="FU237" s="107"/>
      <c r="FV237" s="107"/>
      <c r="FW237" s="107"/>
      <c r="FX237" s="107"/>
      <c r="FY237" s="107"/>
      <c r="FZ237" s="107"/>
      <c r="GA237" s="107"/>
      <c r="GB237" s="107"/>
      <c r="GC237" s="107"/>
      <c r="GD237" s="107"/>
      <c r="GE237" s="107"/>
      <c r="GF237" s="107"/>
      <c r="GG237" s="107"/>
      <c r="GH237" s="107"/>
      <c r="GI237" s="107"/>
      <c r="GJ237" s="107"/>
      <c r="GK237" s="107"/>
      <c r="GL237" s="107"/>
      <c r="GM237" s="107"/>
      <c r="GN237" s="107"/>
      <c r="GO237" s="107"/>
      <c r="GP237" s="107"/>
      <c r="GQ237" s="107"/>
      <c r="GR237" s="107"/>
      <c r="GS237" s="107"/>
      <c r="GT237" s="107"/>
      <c r="GU237" s="107"/>
      <c r="GV237" s="107"/>
      <c r="GW237" s="107"/>
      <c r="GX237" s="107"/>
      <c r="GY237" s="107"/>
      <c r="GZ237" s="107"/>
      <c r="HA237" s="107"/>
      <c r="HB237" s="107"/>
      <c r="HC237" s="107"/>
      <c r="HD237" s="107"/>
      <c r="HE237" s="107"/>
      <c r="HF237" s="107"/>
      <c r="HG237" s="107"/>
      <c r="HH237" s="107"/>
      <c r="HI237" s="107"/>
      <c r="HJ237" s="107"/>
      <c r="HK237" s="107"/>
      <c r="HL237" s="107"/>
      <c r="HM237" s="107"/>
      <c r="HN237" s="107"/>
      <c r="HO237" s="107"/>
      <c r="HP237" s="107"/>
      <c r="HQ237" s="107"/>
      <c r="HR237" s="107"/>
      <c r="HS237" s="107"/>
      <c r="HT237" s="107"/>
      <c r="HU237" s="107"/>
      <c r="HV237" s="107"/>
      <c r="HW237" s="107"/>
      <c r="HX237" s="107"/>
      <c r="HY237" s="107"/>
      <c r="HZ237" s="107"/>
      <c r="IA237" s="107"/>
      <c r="IB237" s="107"/>
      <c r="IC237" s="107"/>
    </row>
    <row r="238" spans="1:237" s="108" customFormat="1" ht="25.5" customHeight="1" x14ac:dyDescent="0.2">
      <c r="A238" s="147"/>
      <c r="B238" s="148"/>
      <c r="C238" s="49" t="s">
        <v>392</v>
      </c>
      <c r="D238" s="50" t="s">
        <v>293</v>
      </c>
      <c r="E238" s="148"/>
      <c r="F238" s="51" t="s">
        <v>389</v>
      </c>
      <c r="G238" s="31" t="s">
        <v>293</v>
      </c>
      <c r="H238" s="51" t="s">
        <v>388</v>
      </c>
      <c r="I238" s="31" t="s">
        <v>293</v>
      </c>
      <c r="J238" s="51" t="s">
        <v>389</v>
      </c>
      <c r="K238" s="31" t="s">
        <v>293</v>
      </c>
    </row>
    <row r="239" spans="1:237" ht="18" x14ac:dyDescent="0.25">
      <c r="A239" s="33" t="s">
        <v>322</v>
      </c>
      <c r="B239" s="33"/>
      <c r="C239" s="45"/>
      <c r="D239" s="45"/>
      <c r="E239" s="33"/>
      <c r="F239" s="33"/>
      <c r="G239" s="45"/>
      <c r="H239" s="33"/>
      <c r="I239" s="45"/>
      <c r="J239" s="33"/>
      <c r="K239" s="45"/>
    </row>
    <row r="240" spans="1:237" x14ac:dyDescent="0.2">
      <c r="A240" s="34" t="s">
        <v>132</v>
      </c>
      <c r="B240" s="115">
        <v>193</v>
      </c>
      <c r="C240" s="115">
        <v>147</v>
      </c>
      <c r="D240" s="39">
        <v>76.165803108808291</v>
      </c>
      <c r="E240" s="115">
        <v>212</v>
      </c>
      <c r="F240" s="38">
        <v>167</v>
      </c>
      <c r="G240" s="39">
        <v>78.773584905660371</v>
      </c>
      <c r="H240" s="38">
        <v>198</v>
      </c>
      <c r="I240" s="39">
        <v>93.396226415094333</v>
      </c>
      <c r="J240" s="38">
        <v>169</v>
      </c>
      <c r="K240" s="39">
        <v>79.716981132075475</v>
      </c>
    </row>
    <row r="241" spans="1:237" x14ac:dyDescent="0.2">
      <c r="A241" s="34" t="s">
        <v>350</v>
      </c>
      <c r="B241" s="115">
        <v>761</v>
      </c>
      <c r="C241" s="115">
        <v>688</v>
      </c>
      <c r="D241" s="39">
        <v>90.407358738501969</v>
      </c>
      <c r="E241" s="115">
        <v>778</v>
      </c>
      <c r="F241" s="38">
        <v>673</v>
      </c>
      <c r="G241" s="39">
        <v>86.503856041131101</v>
      </c>
      <c r="H241" s="38">
        <v>752</v>
      </c>
      <c r="I241" s="39">
        <v>96.658097686375328</v>
      </c>
      <c r="J241" s="38">
        <v>697</v>
      </c>
      <c r="K241" s="39">
        <v>89.588688946015424</v>
      </c>
    </row>
    <row r="242" spans="1:237" x14ac:dyDescent="0.2">
      <c r="A242" s="34" t="s">
        <v>145</v>
      </c>
      <c r="B242" s="115">
        <v>1014</v>
      </c>
      <c r="C242" s="115">
        <v>877</v>
      </c>
      <c r="D242" s="39">
        <v>86.489151873767256</v>
      </c>
      <c r="E242" s="115">
        <v>1101</v>
      </c>
      <c r="F242" s="38">
        <v>901</v>
      </c>
      <c r="G242" s="39">
        <v>81.834695731153502</v>
      </c>
      <c r="H242" s="38">
        <v>1057</v>
      </c>
      <c r="I242" s="39">
        <v>96.003633060853772</v>
      </c>
      <c r="J242" s="38">
        <v>940</v>
      </c>
      <c r="K242" s="39">
        <v>85.37693006357857</v>
      </c>
    </row>
    <row r="243" spans="1:237" x14ac:dyDescent="0.2">
      <c r="A243" s="34" t="s">
        <v>147</v>
      </c>
      <c r="B243" s="115">
        <v>397</v>
      </c>
      <c r="C243" s="115">
        <v>335</v>
      </c>
      <c r="D243" s="39">
        <v>84.382871536523936</v>
      </c>
      <c r="E243" s="115">
        <v>432</v>
      </c>
      <c r="F243" s="38">
        <v>332</v>
      </c>
      <c r="G243" s="39">
        <v>76.851851851851848</v>
      </c>
      <c r="H243" s="38">
        <v>414</v>
      </c>
      <c r="I243" s="39">
        <v>95.833333333333329</v>
      </c>
      <c r="J243" s="38">
        <v>354</v>
      </c>
      <c r="K243" s="39">
        <v>81.944444444444443</v>
      </c>
    </row>
    <row r="244" spans="1:237" x14ac:dyDescent="0.2">
      <c r="A244" s="34" t="s">
        <v>149</v>
      </c>
      <c r="B244" s="115">
        <v>124</v>
      </c>
      <c r="C244" s="115">
        <v>110</v>
      </c>
      <c r="D244" s="39">
        <v>88.709677419354833</v>
      </c>
      <c r="E244" s="115">
        <v>125</v>
      </c>
      <c r="F244" s="38">
        <v>110</v>
      </c>
      <c r="G244" s="39">
        <v>88</v>
      </c>
      <c r="H244" s="38">
        <v>124</v>
      </c>
      <c r="I244" s="39">
        <v>99.2</v>
      </c>
      <c r="J244" s="38">
        <v>119</v>
      </c>
      <c r="K244" s="39">
        <v>95.2</v>
      </c>
    </row>
    <row r="245" spans="1:237" x14ac:dyDescent="0.2">
      <c r="A245" s="34" t="s">
        <v>162</v>
      </c>
      <c r="B245" s="115">
        <v>220</v>
      </c>
      <c r="C245" s="115">
        <v>191</v>
      </c>
      <c r="D245" s="39">
        <v>86.818181818181813</v>
      </c>
      <c r="E245" s="115">
        <v>241</v>
      </c>
      <c r="F245" s="38">
        <v>203</v>
      </c>
      <c r="G245" s="39">
        <v>84.232365145228215</v>
      </c>
      <c r="H245" s="38">
        <v>229</v>
      </c>
      <c r="I245" s="39">
        <v>95.020746887966808</v>
      </c>
      <c r="J245" s="38">
        <v>214</v>
      </c>
      <c r="K245" s="39">
        <v>88.796680497925308</v>
      </c>
    </row>
    <row r="246" spans="1:237" ht="13.5" thickBot="1" x14ac:dyDescent="0.25">
      <c r="A246" s="40" t="s">
        <v>295</v>
      </c>
      <c r="B246" s="41">
        <f>SUM(B240:B245)</f>
        <v>2709</v>
      </c>
      <c r="C246" s="41">
        <f>SUM(C240:C245)</f>
        <v>2348</v>
      </c>
      <c r="D246" s="42">
        <f>100*(C246/B246)</f>
        <v>86.674049464747142</v>
      </c>
      <c r="E246" s="41">
        <f>SUM(E240:E245)</f>
        <v>2889</v>
      </c>
      <c r="F246" s="41">
        <f>SUM(F240:F245)</f>
        <v>2386</v>
      </c>
      <c r="G246" s="42">
        <f>(F246/E246)*100</f>
        <v>82.589131187262026</v>
      </c>
      <c r="H246" s="41">
        <f>SUM(H240:H245)</f>
        <v>2774</v>
      </c>
      <c r="I246" s="42">
        <f>(H246/E246)*100</f>
        <v>96.019383869851154</v>
      </c>
      <c r="J246" s="41">
        <f>SUM(J240:J245)</f>
        <v>2493</v>
      </c>
      <c r="K246" s="42">
        <f>(J246/E246)*100</f>
        <v>86.292834890965736</v>
      </c>
    </row>
    <row r="247" spans="1:237" s="28" customFormat="1" ht="25.5" customHeight="1" thickTop="1" x14ac:dyDescent="0.2">
      <c r="A247" s="138" t="s">
        <v>294</v>
      </c>
      <c r="B247" s="140" t="s">
        <v>458</v>
      </c>
      <c r="C247" s="134" t="s">
        <v>459</v>
      </c>
      <c r="D247" s="135"/>
      <c r="E247" s="136" t="s">
        <v>460</v>
      </c>
      <c r="F247" s="134" t="s">
        <v>461</v>
      </c>
      <c r="G247" s="135"/>
      <c r="H247" s="134" t="s">
        <v>462</v>
      </c>
      <c r="I247" s="144"/>
      <c r="J247" s="144"/>
      <c r="K247" s="135"/>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7"/>
      <c r="AY247" s="107"/>
      <c r="AZ247" s="107"/>
      <c r="BA247" s="107"/>
      <c r="BB247" s="107"/>
      <c r="BC247" s="107"/>
      <c r="BD247" s="107"/>
      <c r="BE247" s="107"/>
      <c r="BF247" s="107"/>
      <c r="BG247" s="107"/>
      <c r="BH247" s="107"/>
      <c r="BI247" s="107"/>
      <c r="BJ247" s="107"/>
      <c r="BK247" s="107"/>
      <c r="BL247" s="107"/>
      <c r="BM247" s="107"/>
      <c r="BN247" s="107"/>
      <c r="BO247" s="107"/>
      <c r="BP247" s="107"/>
      <c r="BQ247" s="107"/>
      <c r="BR247" s="107"/>
      <c r="BS247" s="107"/>
      <c r="BT247" s="107"/>
      <c r="BU247" s="107"/>
      <c r="BV247" s="107"/>
      <c r="BW247" s="107"/>
      <c r="BX247" s="107"/>
      <c r="BY247" s="107"/>
      <c r="BZ247" s="107"/>
      <c r="CA247" s="107"/>
      <c r="CB247" s="107"/>
      <c r="CC247" s="107"/>
      <c r="CD247" s="107"/>
      <c r="CE247" s="107"/>
      <c r="CF247" s="107"/>
      <c r="CG247" s="107"/>
      <c r="CH247" s="107"/>
      <c r="CI247" s="107"/>
      <c r="CJ247" s="107"/>
      <c r="CK247" s="107"/>
      <c r="CL247" s="107"/>
      <c r="CM247" s="107"/>
      <c r="CN247" s="107"/>
      <c r="CO247" s="107"/>
      <c r="CP247" s="107"/>
      <c r="CQ247" s="107"/>
      <c r="CR247" s="107"/>
      <c r="CS247" s="107"/>
      <c r="CT247" s="107"/>
      <c r="CU247" s="107"/>
      <c r="CV247" s="107"/>
      <c r="CW247" s="107"/>
      <c r="CX247" s="107"/>
      <c r="CY247" s="107"/>
      <c r="CZ247" s="107"/>
      <c r="DA247" s="107"/>
      <c r="DB247" s="107"/>
      <c r="DC247" s="107"/>
      <c r="DD247" s="107"/>
      <c r="DE247" s="107"/>
      <c r="DF247" s="107"/>
      <c r="DG247" s="107"/>
      <c r="DH247" s="107"/>
      <c r="DI247" s="107"/>
      <c r="DJ247" s="107"/>
      <c r="DK247" s="107"/>
      <c r="DL247" s="107"/>
      <c r="DM247" s="107"/>
      <c r="DN247" s="107"/>
      <c r="DO247" s="107"/>
      <c r="DP247" s="107"/>
      <c r="DQ247" s="107"/>
      <c r="DR247" s="107"/>
      <c r="DS247" s="107"/>
      <c r="DT247" s="107"/>
      <c r="DU247" s="107"/>
      <c r="DV247" s="107"/>
      <c r="DW247" s="107"/>
      <c r="DX247" s="107"/>
      <c r="DY247" s="107"/>
      <c r="DZ247" s="107"/>
      <c r="EA247" s="107"/>
      <c r="EB247" s="107"/>
      <c r="EC247" s="107"/>
      <c r="ED247" s="107"/>
      <c r="EE247" s="107"/>
      <c r="EF247" s="107"/>
      <c r="EG247" s="107"/>
      <c r="EH247" s="107"/>
      <c r="EI247" s="107"/>
      <c r="EJ247" s="107"/>
      <c r="EK247" s="107"/>
      <c r="EL247" s="107"/>
      <c r="EM247" s="107"/>
      <c r="EN247" s="107"/>
      <c r="EO247" s="107"/>
      <c r="EP247" s="107"/>
      <c r="EQ247" s="107"/>
      <c r="ER247" s="107"/>
      <c r="ES247" s="107"/>
      <c r="ET247" s="107"/>
      <c r="EU247" s="107"/>
      <c r="EV247" s="107"/>
      <c r="EW247" s="107"/>
      <c r="EX247" s="107"/>
      <c r="EY247" s="107"/>
      <c r="EZ247" s="107"/>
      <c r="FA247" s="107"/>
      <c r="FB247" s="107"/>
      <c r="FC247" s="107"/>
      <c r="FD247" s="107"/>
      <c r="FE247" s="107"/>
      <c r="FF247" s="107"/>
      <c r="FG247" s="107"/>
      <c r="FH247" s="107"/>
      <c r="FI247" s="107"/>
      <c r="FJ247" s="107"/>
      <c r="FK247" s="107"/>
      <c r="FL247" s="107"/>
      <c r="FM247" s="107"/>
      <c r="FN247" s="107"/>
      <c r="FO247" s="107"/>
      <c r="FP247" s="107"/>
      <c r="FQ247" s="107"/>
      <c r="FR247" s="107"/>
      <c r="FS247" s="107"/>
      <c r="FT247" s="107"/>
      <c r="FU247" s="107"/>
      <c r="FV247" s="107"/>
      <c r="FW247" s="107"/>
      <c r="FX247" s="107"/>
      <c r="FY247" s="107"/>
      <c r="FZ247" s="107"/>
      <c r="GA247" s="107"/>
      <c r="GB247" s="107"/>
      <c r="GC247" s="107"/>
      <c r="GD247" s="107"/>
      <c r="GE247" s="107"/>
      <c r="GF247" s="107"/>
      <c r="GG247" s="107"/>
      <c r="GH247" s="107"/>
      <c r="GI247" s="107"/>
      <c r="GJ247" s="107"/>
      <c r="GK247" s="107"/>
      <c r="GL247" s="107"/>
      <c r="GM247" s="107"/>
      <c r="GN247" s="107"/>
      <c r="GO247" s="107"/>
      <c r="GP247" s="107"/>
      <c r="GQ247" s="107"/>
      <c r="GR247" s="107"/>
      <c r="GS247" s="107"/>
      <c r="GT247" s="107"/>
      <c r="GU247" s="107"/>
      <c r="GV247" s="107"/>
      <c r="GW247" s="107"/>
      <c r="GX247" s="107"/>
      <c r="GY247" s="107"/>
      <c r="GZ247" s="107"/>
      <c r="HA247" s="107"/>
      <c r="HB247" s="107"/>
      <c r="HC247" s="107"/>
      <c r="HD247" s="107"/>
      <c r="HE247" s="107"/>
      <c r="HF247" s="107"/>
      <c r="HG247" s="107"/>
      <c r="HH247" s="107"/>
      <c r="HI247" s="107"/>
      <c r="HJ247" s="107"/>
      <c r="HK247" s="107"/>
      <c r="HL247" s="107"/>
      <c r="HM247" s="107"/>
      <c r="HN247" s="107"/>
      <c r="HO247" s="107"/>
      <c r="HP247" s="107"/>
      <c r="HQ247" s="107"/>
      <c r="HR247" s="107"/>
      <c r="HS247" s="107"/>
      <c r="HT247" s="107"/>
      <c r="HU247" s="107"/>
      <c r="HV247" s="107"/>
      <c r="HW247" s="107"/>
      <c r="HX247" s="107"/>
      <c r="HY247" s="107"/>
      <c r="HZ247" s="107"/>
      <c r="IA247" s="107"/>
      <c r="IB247" s="107"/>
      <c r="IC247" s="107"/>
    </row>
    <row r="248" spans="1:237" s="108" customFormat="1" ht="25.5" customHeight="1" x14ac:dyDescent="0.2">
      <c r="A248" s="147"/>
      <c r="B248" s="148"/>
      <c r="C248" s="49" t="s">
        <v>392</v>
      </c>
      <c r="D248" s="50" t="s">
        <v>293</v>
      </c>
      <c r="E248" s="148"/>
      <c r="F248" s="51" t="s">
        <v>389</v>
      </c>
      <c r="G248" s="31" t="s">
        <v>293</v>
      </c>
      <c r="H248" s="51" t="s">
        <v>388</v>
      </c>
      <c r="I248" s="31" t="s">
        <v>293</v>
      </c>
      <c r="J248" s="51" t="s">
        <v>389</v>
      </c>
      <c r="K248" s="31" t="s">
        <v>293</v>
      </c>
    </row>
    <row r="249" spans="1:237" ht="18" x14ac:dyDescent="0.25">
      <c r="A249" s="33" t="s">
        <v>323</v>
      </c>
      <c r="B249" s="33"/>
      <c r="C249" s="45"/>
      <c r="D249" s="45"/>
      <c r="E249" s="33"/>
      <c r="F249" s="33"/>
      <c r="G249" s="45"/>
      <c r="H249" s="33"/>
      <c r="I249" s="45"/>
      <c r="J249" s="33"/>
      <c r="K249" s="45"/>
    </row>
    <row r="250" spans="1:237" x14ac:dyDescent="0.2">
      <c r="A250" s="34" t="s">
        <v>138</v>
      </c>
      <c r="B250" s="115">
        <v>308</v>
      </c>
      <c r="C250" s="116">
        <v>253</v>
      </c>
      <c r="D250" s="39">
        <v>82.142857142857139</v>
      </c>
      <c r="E250" s="115">
        <v>375</v>
      </c>
      <c r="F250" s="38">
        <v>300</v>
      </c>
      <c r="G250" s="39">
        <v>80</v>
      </c>
      <c r="H250" s="38">
        <v>348</v>
      </c>
      <c r="I250" s="39">
        <v>92.8</v>
      </c>
      <c r="J250" s="38">
        <v>308</v>
      </c>
      <c r="K250" s="39">
        <v>82.13333333333334</v>
      </c>
    </row>
    <row r="251" spans="1:237" x14ac:dyDescent="0.2">
      <c r="A251" s="34" t="s">
        <v>148</v>
      </c>
      <c r="B251" s="115">
        <v>127</v>
      </c>
      <c r="C251" s="116">
        <v>98</v>
      </c>
      <c r="D251" s="39">
        <v>77.165354330708666</v>
      </c>
      <c r="E251" s="115">
        <v>136</v>
      </c>
      <c r="F251" s="38">
        <v>113</v>
      </c>
      <c r="G251" s="39">
        <v>83.088235294117652</v>
      </c>
      <c r="H251" s="38">
        <v>131</v>
      </c>
      <c r="I251" s="39">
        <v>96.32352941176471</v>
      </c>
      <c r="J251" s="38">
        <v>116</v>
      </c>
      <c r="K251" s="39">
        <v>85.294117647058826</v>
      </c>
    </row>
    <row r="252" spans="1:237" x14ac:dyDescent="0.2">
      <c r="A252" s="34" t="s">
        <v>151</v>
      </c>
      <c r="B252" s="115">
        <v>96</v>
      </c>
      <c r="C252" s="116">
        <v>88</v>
      </c>
      <c r="D252" s="39">
        <v>91.666666666666671</v>
      </c>
      <c r="E252" s="115">
        <v>111</v>
      </c>
      <c r="F252" s="38">
        <v>102</v>
      </c>
      <c r="G252" s="39">
        <v>91.891891891891888</v>
      </c>
      <c r="H252" s="38">
        <v>111</v>
      </c>
      <c r="I252" s="39">
        <v>100</v>
      </c>
      <c r="J252" s="38">
        <v>105</v>
      </c>
      <c r="K252" s="39">
        <v>94.594594594594597</v>
      </c>
    </row>
    <row r="253" spans="1:237" x14ac:dyDescent="0.2">
      <c r="A253" s="34" t="s">
        <v>154</v>
      </c>
      <c r="B253" s="115">
        <v>964</v>
      </c>
      <c r="C253" s="116">
        <v>785</v>
      </c>
      <c r="D253" s="39">
        <v>81.431535269709542</v>
      </c>
      <c r="E253" s="115">
        <v>934</v>
      </c>
      <c r="F253" s="38">
        <v>716</v>
      </c>
      <c r="G253" s="39">
        <v>76.659528907922919</v>
      </c>
      <c r="H253" s="38">
        <v>895</v>
      </c>
      <c r="I253" s="39">
        <v>95.824411134903642</v>
      </c>
      <c r="J253" s="38">
        <v>743</v>
      </c>
      <c r="K253" s="39">
        <v>79.550321199143468</v>
      </c>
    </row>
    <row r="254" spans="1:237" x14ac:dyDescent="0.2">
      <c r="A254" s="34" t="s">
        <v>161</v>
      </c>
      <c r="B254" s="115">
        <v>155</v>
      </c>
      <c r="C254" s="116">
        <v>132</v>
      </c>
      <c r="D254" s="39">
        <v>85.161290322580641</v>
      </c>
      <c r="E254" s="115">
        <v>193</v>
      </c>
      <c r="F254" s="38">
        <v>157</v>
      </c>
      <c r="G254" s="39">
        <v>81.347150259067362</v>
      </c>
      <c r="H254" s="38">
        <v>181</v>
      </c>
      <c r="I254" s="39">
        <v>93.782383419689126</v>
      </c>
      <c r="J254" s="38">
        <v>163</v>
      </c>
      <c r="K254" s="39">
        <v>84.4559585492228</v>
      </c>
    </row>
    <row r="255" spans="1:237" x14ac:dyDescent="0.2">
      <c r="A255" s="34" t="s">
        <v>163</v>
      </c>
      <c r="B255" s="115">
        <v>172</v>
      </c>
      <c r="C255" s="116">
        <v>150</v>
      </c>
      <c r="D255" s="39">
        <v>87.20930232558139</v>
      </c>
      <c r="E255" s="115">
        <v>165</v>
      </c>
      <c r="F255" s="38">
        <v>131</v>
      </c>
      <c r="G255" s="39">
        <v>79.393939393939391</v>
      </c>
      <c r="H255" s="38">
        <v>157</v>
      </c>
      <c r="I255" s="39">
        <v>95.151515151515156</v>
      </c>
      <c r="J255" s="38">
        <v>131</v>
      </c>
      <c r="K255" s="39">
        <v>79.393939393939391</v>
      </c>
    </row>
    <row r="256" spans="1:237" x14ac:dyDescent="0.2">
      <c r="A256" s="34" t="s">
        <v>164</v>
      </c>
      <c r="B256" s="115">
        <v>1681</v>
      </c>
      <c r="C256" s="116">
        <v>1295</v>
      </c>
      <c r="D256" s="39">
        <v>77.037477691850086</v>
      </c>
      <c r="E256" s="115">
        <v>1702</v>
      </c>
      <c r="F256" s="38">
        <v>1198</v>
      </c>
      <c r="G256" s="39">
        <v>70.387779083431255</v>
      </c>
      <c r="H256" s="38">
        <v>1594</v>
      </c>
      <c r="I256" s="39">
        <v>93.654524089306705</v>
      </c>
      <c r="J256" s="38">
        <v>1253</v>
      </c>
      <c r="K256" s="39">
        <v>73.619271445358407</v>
      </c>
    </row>
    <row r="257" spans="1:237" ht="13.5" thickBot="1" x14ac:dyDescent="0.25">
      <c r="A257" s="40" t="s">
        <v>295</v>
      </c>
      <c r="B257" s="41">
        <f>SUM(B250:B256)</f>
        <v>3503</v>
      </c>
      <c r="C257" s="41">
        <f>SUM(C250:C256)</f>
        <v>2801</v>
      </c>
      <c r="D257" s="42">
        <f>100*(C257/B257)</f>
        <v>79.96003425635169</v>
      </c>
      <c r="E257" s="41">
        <f>SUM(E250:E256)</f>
        <v>3616</v>
      </c>
      <c r="F257" s="41">
        <f>SUM(F250:F256)</f>
        <v>2717</v>
      </c>
      <c r="G257" s="42">
        <f>(F257/E257)*100</f>
        <v>75.138274336283189</v>
      </c>
      <c r="H257" s="41">
        <f>SUM(H250:H256)</f>
        <v>3417</v>
      </c>
      <c r="I257" s="42">
        <f>(H257/E257)*100</f>
        <v>94.496681415929203</v>
      </c>
      <c r="J257" s="41">
        <f>SUM(J250:J256)</f>
        <v>2819</v>
      </c>
      <c r="K257" s="42">
        <f>(J257/E257)*100</f>
        <v>77.959070796460168</v>
      </c>
    </row>
    <row r="258" spans="1:237" s="28" customFormat="1" ht="25.5" customHeight="1" thickTop="1" x14ac:dyDescent="0.2">
      <c r="A258" s="138" t="s">
        <v>294</v>
      </c>
      <c r="B258" s="140" t="s">
        <v>458</v>
      </c>
      <c r="C258" s="134" t="s">
        <v>459</v>
      </c>
      <c r="D258" s="135"/>
      <c r="E258" s="136" t="s">
        <v>460</v>
      </c>
      <c r="F258" s="134" t="s">
        <v>461</v>
      </c>
      <c r="G258" s="135"/>
      <c r="H258" s="134" t="s">
        <v>462</v>
      </c>
      <c r="I258" s="144"/>
      <c r="J258" s="144"/>
      <c r="K258" s="135"/>
      <c r="L258" s="107"/>
      <c r="M258" s="107"/>
      <c r="N258" s="107"/>
      <c r="O258" s="107"/>
      <c r="P258" s="107"/>
      <c r="Q258" s="107"/>
      <c r="R258" s="107"/>
      <c r="S258" s="107"/>
      <c r="T258" s="107"/>
      <c r="U258" s="107"/>
      <c r="V258" s="107"/>
      <c r="W258" s="107"/>
      <c r="X258" s="107"/>
      <c r="Y258" s="107"/>
      <c r="Z258" s="107"/>
      <c r="AA258" s="107"/>
      <c r="AB258" s="107"/>
      <c r="AC258" s="107"/>
      <c r="AD258" s="107"/>
      <c r="AE258" s="107"/>
      <c r="AF258" s="107"/>
      <c r="AG258" s="107"/>
      <c r="AH258" s="107"/>
      <c r="AI258" s="107"/>
      <c r="AJ258" s="107"/>
      <c r="AK258" s="107"/>
      <c r="AL258" s="107"/>
      <c r="AM258" s="107"/>
      <c r="AN258" s="107"/>
      <c r="AO258" s="107"/>
      <c r="AP258" s="107"/>
      <c r="AQ258" s="107"/>
      <c r="AR258" s="107"/>
      <c r="AS258" s="107"/>
      <c r="AT258" s="107"/>
      <c r="AU258" s="107"/>
      <c r="AV258" s="107"/>
      <c r="AW258" s="107"/>
      <c r="AX258" s="107"/>
      <c r="AY258" s="107"/>
      <c r="AZ258" s="107"/>
      <c r="BA258" s="107"/>
      <c r="BB258" s="107"/>
      <c r="BC258" s="107"/>
      <c r="BD258" s="107"/>
      <c r="BE258" s="107"/>
      <c r="BF258" s="107"/>
      <c r="BG258" s="107"/>
      <c r="BH258" s="107"/>
      <c r="BI258" s="107"/>
      <c r="BJ258" s="107"/>
      <c r="BK258" s="107"/>
      <c r="BL258" s="107"/>
      <c r="BM258" s="107"/>
      <c r="BN258" s="107"/>
      <c r="BO258" s="107"/>
      <c r="BP258" s="107"/>
      <c r="BQ258" s="107"/>
      <c r="BR258" s="107"/>
      <c r="BS258" s="107"/>
      <c r="BT258" s="107"/>
      <c r="BU258" s="107"/>
      <c r="BV258" s="107"/>
      <c r="BW258" s="107"/>
      <c r="BX258" s="107"/>
      <c r="BY258" s="107"/>
      <c r="BZ258" s="107"/>
      <c r="CA258" s="107"/>
      <c r="CB258" s="107"/>
      <c r="CC258" s="107"/>
      <c r="CD258" s="107"/>
      <c r="CE258" s="107"/>
      <c r="CF258" s="107"/>
      <c r="CG258" s="107"/>
      <c r="CH258" s="107"/>
      <c r="CI258" s="107"/>
      <c r="CJ258" s="107"/>
      <c r="CK258" s="107"/>
      <c r="CL258" s="107"/>
      <c r="CM258" s="107"/>
      <c r="CN258" s="107"/>
      <c r="CO258" s="107"/>
      <c r="CP258" s="107"/>
      <c r="CQ258" s="107"/>
      <c r="CR258" s="107"/>
      <c r="CS258" s="107"/>
      <c r="CT258" s="107"/>
      <c r="CU258" s="107"/>
      <c r="CV258" s="107"/>
      <c r="CW258" s="107"/>
      <c r="CX258" s="107"/>
      <c r="CY258" s="107"/>
      <c r="CZ258" s="107"/>
      <c r="DA258" s="107"/>
      <c r="DB258" s="107"/>
      <c r="DC258" s="107"/>
      <c r="DD258" s="107"/>
      <c r="DE258" s="107"/>
      <c r="DF258" s="107"/>
      <c r="DG258" s="107"/>
      <c r="DH258" s="107"/>
      <c r="DI258" s="107"/>
      <c r="DJ258" s="107"/>
      <c r="DK258" s="107"/>
      <c r="DL258" s="107"/>
      <c r="DM258" s="107"/>
      <c r="DN258" s="107"/>
      <c r="DO258" s="107"/>
      <c r="DP258" s="107"/>
      <c r="DQ258" s="107"/>
      <c r="DR258" s="107"/>
      <c r="DS258" s="107"/>
      <c r="DT258" s="107"/>
      <c r="DU258" s="107"/>
      <c r="DV258" s="107"/>
      <c r="DW258" s="107"/>
      <c r="DX258" s="107"/>
      <c r="DY258" s="107"/>
      <c r="DZ258" s="107"/>
      <c r="EA258" s="107"/>
      <c r="EB258" s="107"/>
      <c r="EC258" s="107"/>
      <c r="ED258" s="107"/>
      <c r="EE258" s="107"/>
      <c r="EF258" s="107"/>
      <c r="EG258" s="107"/>
      <c r="EH258" s="107"/>
      <c r="EI258" s="107"/>
      <c r="EJ258" s="107"/>
      <c r="EK258" s="107"/>
      <c r="EL258" s="107"/>
      <c r="EM258" s="107"/>
      <c r="EN258" s="107"/>
      <c r="EO258" s="107"/>
      <c r="EP258" s="107"/>
      <c r="EQ258" s="107"/>
      <c r="ER258" s="107"/>
      <c r="ES258" s="107"/>
      <c r="ET258" s="107"/>
      <c r="EU258" s="107"/>
      <c r="EV258" s="107"/>
      <c r="EW258" s="107"/>
      <c r="EX258" s="107"/>
      <c r="EY258" s="107"/>
      <c r="EZ258" s="107"/>
      <c r="FA258" s="107"/>
      <c r="FB258" s="107"/>
      <c r="FC258" s="107"/>
      <c r="FD258" s="107"/>
      <c r="FE258" s="107"/>
      <c r="FF258" s="107"/>
      <c r="FG258" s="107"/>
      <c r="FH258" s="107"/>
      <c r="FI258" s="107"/>
      <c r="FJ258" s="107"/>
      <c r="FK258" s="107"/>
      <c r="FL258" s="107"/>
      <c r="FM258" s="107"/>
      <c r="FN258" s="107"/>
      <c r="FO258" s="107"/>
      <c r="FP258" s="107"/>
      <c r="FQ258" s="107"/>
      <c r="FR258" s="107"/>
      <c r="FS258" s="107"/>
      <c r="FT258" s="107"/>
      <c r="FU258" s="107"/>
      <c r="FV258" s="107"/>
      <c r="FW258" s="107"/>
      <c r="FX258" s="107"/>
      <c r="FY258" s="107"/>
      <c r="FZ258" s="107"/>
      <c r="GA258" s="107"/>
      <c r="GB258" s="107"/>
      <c r="GC258" s="107"/>
      <c r="GD258" s="107"/>
      <c r="GE258" s="107"/>
      <c r="GF258" s="107"/>
      <c r="GG258" s="107"/>
      <c r="GH258" s="107"/>
      <c r="GI258" s="107"/>
      <c r="GJ258" s="107"/>
      <c r="GK258" s="107"/>
      <c r="GL258" s="107"/>
      <c r="GM258" s="107"/>
      <c r="GN258" s="107"/>
      <c r="GO258" s="107"/>
      <c r="GP258" s="107"/>
      <c r="GQ258" s="107"/>
      <c r="GR258" s="107"/>
      <c r="GS258" s="107"/>
      <c r="GT258" s="107"/>
      <c r="GU258" s="107"/>
      <c r="GV258" s="107"/>
      <c r="GW258" s="107"/>
      <c r="GX258" s="107"/>
      <c r="GY258" s="107"/>
      <c r="GZ258" s="107"/>
      <c r="HA258" s="107"/>
      <c r="HB258" s="107"/>
      <c r="HC258" s="107"/>
      <c r="HD258" s="107"/>
      <c r="HE258" s="107"/>
      <c r="HF258" s="107"/>
      <c r="HG258" s="107"/>
      <c r="HH258" s="107"/>
      <c r="HI258" s="107"/>
      <c r="HJ258" s="107"/>
      <c r="HK258" s="107"/>
      <c r="HL258" s="107"/>
      <c r="HM258" s="107"/>
      <c r="HN258" s="107"/>
      <c r="HO258" s="107"/>
      <c r="HP258" s="107"/>
      <c r="HQ258" s="107"/>
      <c r="HR258" s="107"/>
      <c r="HS258" s="107"/>
      <c r="HT258" s="107"/>
      <c r="HU258" s="107"/>
      <c r="HV258" s="107"/>
      <c r="HW258" s="107"/>
      <c r="HX258" s="107"/>
      <c r="HY258" s="107"/>
      <c r="HZ258" s="107"/>
      <c r="IA258" s="107"/>
      <c r="IB258" s="107"/>
      <c r="IC258" s="107"/>
    </row>
    <row r="259" spans="1:237" s="108" customFormat="1" ht="25.5" customHeight="1" x14ac:dyDescent="0.2">
      <c r="A259" s="147"/>
      <c r="B259" s="148"/>
      <c r="C259" s="49" t="s">
        <v>392</v>
      </c>
      <c r="D259" s="50" t="s">
        <v>293</v>
      </c>
      <c r="E259" s="148"/>
      <c r="F259" s="51" t="s">
        <v>389</v>
      </c>
      <c r="G259" s="31" t="s">
        <v>293</v>
      </c>
      <c r="H259" s="51" t="s">
        <v>388</v>
      </c>
      <c r="I259" s="31" t="s">
        <v>293</v>
      </c>
      <c r="J259" s="51" t="s">
        <v>389</v>
      </c>
      <c r="K259" s="31" t="s">
        <v>293</v>
      </c>
    </row>
    <row r="260" spans="1:237" ht="18" x14ac:dyDescent="0.25">
      <c r="A260" s="33" t="s">
        <v>340</v>
      </c>
      <c r="B260" s="33"/>
      <c r="C260" s="45"/>
      <c r="D260" s="45"/>
      <c r="E260" s="33"/>
      <c r="F260" s="33"/>
      <c r="G260" s="45"/>
      <c r="H260" s="33"/>
      <c r="I260" s="45"/>
      <c r="J260" s="33"/>
      <c r="K260" s="45"/>
    </row>
    <row r="261" spans="1:237" x14ac:dyDescent="0.2">
      <c r="A261" s="34" t="s">
        <v>171</v>
      </c>
      <c r="B261" s="115">
        <v>849</v>
      </c>
      <c r="C261" s="115">
        <v>716</v>
      </c>
      <c r="D261" s="39">
        <v>84.334511189634867</v>
      </c>
      <c r="E261" s="115">
        <v>906</v>
      </c>
      <c r="F261" s="38">
        <v>695</v>
      </c>
      <c r="G261" s="39">
        <v>76.710816777041941</v>
      </c>
      <c r="H261" s="38">
        <v>860</v>
      </c>
      <c r="I261" s="39">
        <v>94.922737306843274</v>
      </c>
      <c r="J261" s="38">
        <v>709</v>
      </c>
      <c r="K261" s="39">
        <v>78.256070640176603</v>
      </c>
    </row>
    <row r="262" spans="1:237" x14ac:dyDescent="0.2">
      <c r="A262" s="34" t="s">
        <v>306</v>
      </c>
      <c r="B262" s="115">
        <v>5508</v>
      </c>
      <c r="C262" s="115">
        <v>4044</v>
      </c>
      <c r="D262" s="39">
        <v>73.420479302832248</v>
      </c>
      <c r="E262" s="115">
        <v>5994</v>
      </c>
      <c r="F262" s="38">
        <v>4220</v>
      </c>
      <c r="G262" s="39">
        <v>70.403737070403736</v>
      </c>
      <c r="H262" s="38">
        <v>5605</v>
      </c>
      <c r="I262" s="39">
        <v>93.51017684351018</v>
      </c>
      <c r="J262" s="38">
        <v>4395</v>
      </c>
      <c r="K262" s="39">
        <v>73.323323323323322</v>
      </c>
    </row>
    <row r="263" spans="1:237" x14ac:dyDescent="0.2">
      <c r="A263" s="34" t="s">
        <v>182</v>
      </c>
      <c r="B263" s="115">
        <v>752</v>
      </c>
      <c r="C263" s="115">
        <v>657</v>
      </c>
      <c r="D263" s="39">
        <v>87.36702127659575</v>
      </c>
      <c r="E263" s="115">
        <v>853</v>
      </c>
      <c r="F263" s="38">
        <v>714</v>
      </c>
      <c r="G263" s="39">
        <v>83.704572098475964</v>
      </c>
      <c r="H263" s="38">
        <v>812</v>
      </c>
      <c r="I263" s="39">
        <v>95.193434935521694</v>
      </c>
      <c r="J263" s="38">
        <v>721</v>
      </c>
      <c r="K263" s="39">
        <v>84.525205158264953</v>
      </c>
    </row>
    <row r="264" spans="1:237" x14ac:dyDescent="0.2">
      <c r="A264" s="34" t="s">
        <v>185</v>
      </c>
      <c r="B264" s="115">
        <v>205</v>
      </c>
      <c r="C264" s="115">
        <v>172</v>
      </c>
      <c r="D264" s="39">
        <v>83.902439024390247</v>
      </c>
      <c r="E264" s="115">
        <v>225</v>
      </c>
      <c r="F264" s="38">
        <v>188</v>
      </c>
      <c r="G264" s="39">
        <v>83.555555555555557</v>
      </c>
      <c r="H264" s="38">
        <v>215</v>
      </c>
      <c r="I264" s="39">
        <v>95.555555555555557</v>
      </c>
      <c r="J264" s="38">
        <v>187</v>
      </c>
      <c r="K264" s="39">
        <v>83.111111111111114</v>
      </c>
    </row>
    <row r="265" spans="1:237" x14ac:dyDescent="0.2">
      <c r="A265" s="34" t="s">
        <v>190</v>
      </c>
      <c r="B265" s="115">
        <v>646</v>
      </c>
      <c r="C265" s="115">
        <v>569</v>
      </c>
      <c r="D265" s="39">
        <v>88.080495356037147</v>
      </c>
      <c r="E265" s="115">
        <v>703</v>
      </c>
      <c r="F265" s="38">
        <v>611</v>
      </c>
      <c r="G265" s="39">
        <v>86.913229018492174</v>
      </c>
      <c r="H265" s="38">
        <v>691</v>
      </c>
      <c r="I265" s="39">
        <v>98.29302987197724</v>
      </c>
      <c r="J265" s="38">
        <v>616</v>
      </c>
      <c r="K265" s="39">
        <v>87.624466571834986</v>
      </c>
    </row>
    <row r="266" spans="1:237" x14ac:dyDescent="0.2">
      <c r="A266" s="34" t="s">
        <v>192</v>
      </c>
      <c r="B266" s="115">
        <v>689</v>
      </c>
      <c r="C266" s="115">
        <v>542</v>
      </c>
      <c r="D266" s="39">
        <v>78.664731494920176</v>
      </c>
      <c r="E266" s="115">
        <v>701</v>
      </c>
      <c r="F266" s="38">
        <v>532</v>
      </c>
      <c r="G266" s="39">
        <v>75.891583452211123</v>
      </c>
      <c r="H266" s="38">
        <v>674</v>
      </c>
      <c r="I266" s="39">
        <v>96.14835948644793</v>
      </c>
      <c r="J266" s="38">
        <v>540</v>
      </c>
      <c r="K266" s="39">
        <v>77.03281027104137</v>
      </c>
    </row>
    <row r="267" spans="1:237" x14ac:dyDescent="0.2">
      <c r="A267" s="34" t="s">
        <v>199</v>
      </c>
      <c r="B267" s="115">
        <v>253</v>
      </c>
      <c r="C267" s="115">
        <v>213</v>
      </c>
      <c r="D267" s="39">
        <v>84.189723320158109</v>
      </c>
      <c r="E267" s="115">
        <v>338</v>
      </c>
      <c r="F267" s="38">
        <v>277</v>
      </c>
      <c r="G267" s="39">
        <v>81.952662721893489</v>
      </c>
      <c r="H267" s="38">
        <v>312</v>
      </c>
      <c r="I267" s="39">
        <v>92.307692307692307</v>
      </c>
      <c r="J267" s="38">
        <v>289</v>
      </c>
      <c r="K267" s="39">
        <v>85.50295857988165</v>
      </c>
    </row>
    <row r="268" spans="1:237" x14ac:dyDescent="0.2">
      <c r="A268" s="34" t="s">
        <v>200</v>
      </c>
      <c r="B268" s="115">
        <v>1254</v>
      </c>
      <c r="C268" s="115">
        <v>1063</v>
      </c>
      <c r="D268" s="39">
        <v>84.76874003189792</v>
      </c>
      <c r="E268" s="115">
        <v>1317</v>
      </c>
      <c r="F268" s="38">
        <v>1114</v>
      </c>
      <c r="G268" s="39">
        <v>84.58618071374336</v>
      </c>
      <c r="H268" s="38">
        <v>1275</v>
      </c>
      <c r="I268" s="39">
        <v>96.81093394077449</v>
      </c>
      <c r="J268" s="38">
        <v>1117</v>
      </c>
      <c r="K268" s="39">
        <v>84.813971146545185</v>
      </c>
    </row>
    <row r="269" spans="1:237" x14ac:dyDescent="0.2">
      <c r="A269" s="34" t="s">
        <v>201</v>
      </c>
      <c r="B269" s="115">
        <v>1417</v>
      </c>
      <c r="C269" s="115">
        <v>1180</v>
      </c>
      <c r="D269" s="39">
        <v>83.274523641496117</v>
      </c>
      <c r="E269" s="115">
        <v>1479</v>
      </c>
      <c r="F269" s="38">
        <v>1146</v>
      </c>
      <c r="G269" s="39">
        <v>77.484787018255574</v>
      </c>
      <c r="H269" s="38">
        <v>1426</v>
      </c>
      <c r="I269" s="39">
        <v>96.416497633536167</v>
      </c>
      <c r="J269" s="38">
        <v>1157</v>
      </c>
      <c r="K269" s="39">
        <v>78.228532792427316</v>
      </c>
    </row>
    <row r="270" spans="1:237" ht="13.5" thickBot="1" x14ac:dyDescent="0.25">
      <c r="A270" s="40" t="s">
        <v>295</v>
      </c>
      <c r="B270" s="41">
        <f>SUM(B261:B269)</f>
        <v>11573</v>
      </c>
      <c r="C270" s="41">
        <f>SUM(C261:C269)</f>
        <v>9156</v>
      </c>
      <c r="D270" s="42">
        <f>100*(C270/B270)</f>
        <v>79.115181888879292</v>
      </c>
      <c r="E270" s="41">
        <f>SUM(E261:E269)</f>
        <v>12516</v>
      </c>
      <c r="F270" s="41">
        <f>SUM(F261:F269)</f>
        <v>9497</v>
      </c>
      <c r="G270" s="42">
        <f>(F270/E270)*100</f>
        <v>75.878875039948866</v>
      </c>
      <c r="H270" s="41">
        <f>SUM(H261:H269)</f>
        <v>11870</v>
      </c>
      <c r="I270" s="42">
        <f>(H270/E270)*100</f>
        <v>94.838606583573025</v>
      </c>
      <c r="J270" s="41">
        <f>SUM(J261:J269)</f>
        <v>9731</v>
      </c>
      <c r="K270" s="42">
        <f>(J270/E270)*100</f>
        <v>77.748481943112807</v>
      </c>
    </row>
    <row r="271" spans="1:237" s="28" customFormat="1" ht="25.5" customHeight="1" thickTop="1" x14ac:dyDescent="0.2">
      <c r="A271" s="138" t="s">
        <v>294</v>
      </c>
      <c r="B271" s="140" t="s">
        <v>458</v>
      </c>
      <c r="C271" s="134" t="s">
        <v>459</v>
      </c>
      <c r="D271" s="135"/>
      <c r="E271" s="136" t="s">
        <v>460</v>
      </c>
      <c r="F271" s="134" t="s">
        <v>461</v>
      </c>
      <c r="G271" s="135"/>
      <c r="H271" s="134" t="s">
        <v>462</v>
      </c>
      <c r="I271" s="144"/>
      <c r="J271" s="144"/>
      <c r="K271" s="135"/>
      <c r="L271" s="107"/>
      <c r="M271" s="107"/>
      <c r="N271" s="107"/>
      <c r="O271" s="107"/>
      <c r="P271" s="107"/>
      <c r="Q271" s="107"/>
      <c r="R271" s="107"/>
      <c r="S271" s="107"/>
      <c r="T271" s="107"/>
      <c r="U271" s="107"/>
      <c r="V271" s="107"/>
      <c r="W271" s="107"/>
      <c r="X271" s="107"/>
      <c r="Y271" s="107"/>
      <c r="Z271" s="107"/>
      <c r="AA271" s="107"/>
      <c r="AB271" s="107"/>
      <c r="AC271" s="107"/>
      <c r="AD271" s="107"/>
      <c r="AE271" s="107"/>
      <c r="AF271" s="107"/>
      <c r="AG271" s="107"/>
      <c r="AH271" s="107"/>
      <c r="AI271" s="107"/>
      <c r="AJ271" s="107"/>
      <c r="AK271" s="107"/>
      <c r="AL271" s="107"/>
      <c r="AM271" s="107"/>
      <c r="AN271" s="107"/>
      <c r="AO271" s="107"/>
      <c r="AP271" s="107"/>
      <c r="AQ271" s="107"/>
      <c r="AR271" s="107"/>
      <c r="AS271" s="107"/>
      <c r="AT271" s="107"/>
      <c r="AU271" s="107"/>
      <c r="AV271" s="107"/>
      <c r="AW271" s="107"/>
      <c r="AX271" s="107"/>
      <c r="AY271" s="107"/>
      <c r="AZ271" s="107"/>
      <c r="BA271" s="107"/>
      <c r="BB271" s="107"/>
      <c r="BC271" s="107"/>
      <c r="BD271" s="107"/>
      <c r="BE271" s="107"/>
      <c r="BF271" s="107"/>
      <c r="BG271" s="107"/>
      <c r="BH271" s="107"/>
      <c r="BI271" s="107"/>
      <c r="BJ271" s="107"/>
      <c r="BK271" s="107"/>
      <c r="BL271" s="107"/>
      <c r="BM271" s="107"/>
      <c r="BN271" s="107"/>
      <c r="BO271" s="107"/>
      <c r="BP271" s="107"/>
      <c r="BQ271" s="107"/>
      <c r="BR271" s="107"/>
      <c r="BS271" s="107"/>
      <c r="BT271" s="107"/>
      <c r="BU271" s="107"/>
      <c r="BV271" s="107"/>
      <c r="BW271" s="107"/>
      <c r="BX271" s="107"/>
      <c r="BY271" s="107"/>
      <c r="BZ271" s="107"/>
      <c r="CA271" s="107"/>
      <c r="CB271" s="107"/>
      <c r="CC271" s="107"/>
      <c r="CD271" s="107"/>
      <c r="CE271" s="107"/>
      <c r="CF271" s="107"/>
      <c r="CG271" s="107"/>
      <c r="CH271" s="107"/>
      <c r="CI271" s="107"/>
      <c r="CJ271" s="107"/>
      <c r="CK271" s="107"/>
      <c r="CL271" s="107"/>
      <c r="CM271" s="107"/>
      <c r="CN271" s="107"/>
      <c r="CO271" s="107"/>
      <c r="CP271" s="107"/>
      <c r="CQ271" s="107"/>
      <c r="CR271" s="107"/>
      <c r="CS271" s="107"/>
      <c r="CT271" s="107"/>
      <c r="CU271" s="107"/>
      <c r="CV271" s="107"/>
      <c r="CW271" s="107"/>
      <c r="CX271" s="107"/>
      <c r="CY271" s="107"/>
      <c r="CZ271" s="107"/>
      <c r="DA271" s="107"/>
      <c r="DB271" s="107"/>
      <c r="DC271" s="107"/>
      <c r="DD271" s="107"/>
      <c r="DE271" s="107"/>
      <c r="DF271" s="107"/>
      <c r="DG271" s="107"/>
      <c r="DH271" s="107"/>
      <c r="DI271" s="107"/>
      <c r="DJ271" s="107"/>
      <c r="DK271" s="107"/>
      <c r="DL271" s="107"/>
      <c r="DM271" s="107"/>
      <c r="DN271" s="107"/>
      <c r="DO271" s="107"/>
      <c r="DP271" s="107"/>
      <c r="DQ271" s="107"/>
      <c r="DR271" s="107"/>
      <c r="DS271" s="107"/>
      <c r="DT271" s="107"/>
      <c r="DU271" s="107"/>
      <c r="DV271" s="107"/>
      <c r="DW271" s="107"/>
      <c r="DX271" s="107"/>
      <c r="DY271" s="107"/>
      <c r="DZ271" s="107"/>
      <c r="EA271" s="107"/>
      <c r="EB271" s="107"/>
      <c r="EC271" s="107"/>
      <c r="ED271" s="107"/>
      <c r="EE271" s="107"/>
      <c r="EF271" s="107"/>
      <c r="EG271" s="107"/>
      <c r="EH271" s="107"/>
      <c r="EI271" s="107"/>
      <c r="EJ271" s="107"/>
      <c r="EK271" s="107"/>
      <c r="EL271" s="107"/>
      <c r="EM271" s="107"/>
      <c r="EN271" s="107"/>
      <c r="EO271" s="107"/>
      <c r="EP271" s="107"/>
      <c r="EQ271" s="107"/>
      <c r="ER271" s="107"/>
      <c r="ES271" s="107"/>
      <c r="ET271" s="107"/>
      <c r="EU271" s="107"/>
      <c r="EV271" s="107"/>
      <c r="EW271" s="107"/>
      <c r="EX271" s="107"/>
      <c r="EY271" s="107"/>
      <c r="EZ271" s="107"/>
      <c r="FA271" s="107"/>
      <c r="FB271" s="107"/>
      <c r="FC271" s="107"/>
      <c r="FD271" s="107"/>
      <c r="FE271" s="107"/>
      <c r="FF271" s="107"/>
      <c r="FG271" s="107"/>
      <c r="FH271" s="107"/>
      <c r="FI271" s="107"/>
      <c r="FJ271" s="107"/>
      <c r="FK271" s="107"/>
      <c r="FL271" s="107"/>
      <c r="FM271" s="107"/>
      <c r="FN271" s="107"/>
      <c r="FO271" s="107"/>
      <c r="FP271" s="107"/>
      <c r="FQ271" s="107"/>
      <c r="FR271" s="107"/>
      <c r="FS271" s="107"/>
      <c r="FT271" s="107"/>
      <c r="FU271" s="107"/>
      <c r="FV271" s="107"/>
      <c r="FW271" s="107"/>
      <c r="FX271" s="107"/>
      <c r="FY271" s="107"/>
      <c r="FZ271" s="107"/>
      <c r="GA271" s="107"/>
      <c r="GB271" s="107"/>
      <c r="GC271" s="107"/>
      <c r="GD271" s="107"/>
      <c r="GE271" s="107"/>
      <c r="GF271" s="107"/>
      <c r="GG271" s="107"/>
      <c r="GH271" s="107"/>
      <c r="GI271" s="107"/>
      <c r="GJ271" s="107"/>
      <c r="GK271" s="107"/>
      <c r="GL271" s="107"/>
      <c r="GM271" s="107"/>
      <c r="GN271" s="107"/>
      <c r="GO271" s="107"/>
      <c r="GP271" s="107"/>
      <c r="GQ271" s="107"/>
      <c r="GR271" s="107"/>
      <c r="GS271" s="107"/>
      <c r="GT271" s="107"/>
      <c r="GU271" s="107"/>
      <c r="GV271" s="107"/>
      <c r="GW271" s="107"/>
      <c r="GX271" s="107"/>
      <c r="GY271" s="107"/>
      <c r="GZ271" s="107"/>
      <c r="HA271" s="107"/>
      <c r="HB271" s="107"/>
      <c r="HC271" s="107"/>
      <c r="HD271" s="107"/>
      <c r="HE271" s="107"/>
      <c r="HF271" s="107"/>
      <c r="HG271" s="107"/>
      <c r="HH271" s="107"/>
      <c r="HI271" s="107"/>
      <c r="HJ271" s="107"/>
      <c r="HK271" s="107"/>
      <c r="HL271" s="107"/>
      <c r="HM271" s="107"/>
      <c r="HN271" s="107"/>
      <c r="HO271" s="107"/>
      <c r="HP271" s="107"/>
      <c r="HQ271" s="107"/>
      <c r="HR271" s="107"/>
      <c r="HS271" s="107"/>
      <c r="HT271" s="107"/>
      <c r="HU271" s="107"/>
      <c r="HV271" s="107"/>
      <c r="HW271" s="107"/>
      <c r="HX271" s="107"/>
      <c r="HY271" s="107"/>
      <c r="HZ271" s="107"/>
      <c r="IA271" s="107"/>
      <c r="IB271" s="107"/>
      <c r="IC271" s="107"/>
    </row>
    <row r="272" spans="1:237" s="108" customFormat="1" ht="25.5" customHeight="1" x14ac:dyDescent="0.2">
      <c r="A272" s="147"/>
      <c r="B272" s="148"/>
      <c r="C272" s="49" t="s">
        <v>392</v>
      </c>
      <c r="D272" s="50" t="s">
        <v>293</v>
      </c>
      <c r="E272" s="148"/>
      <c r="F272" s="51" t="s">
        <v>389</v>
      </c>
      <c r="G272" s="31" t="s">
        <v>293</v>
      </c>
      <c r="H272" s="51" t="s">
        <v>388</v>
      </c>
      <c r="I272" s="31" t="s">
        <v>293</v>
      </c>
      <c r="J272" s="51" t="s">
        <v>389</v>
      </c>
      <c r="K272" s="31" t="s">
        <v>293</v>
      </c>
    </row>
    <row r="273" spans="1:11" ht="18" x14ac:dyDescent="0.25">
      <c r="A273" s="33" t="s">
        <v>324</v>
      </c>
      <c r="B273" s="33"/>
      <c r="C273" s="45"/>
      <c r="D273" s="45"/>
      <c r="E273" s="33"/>
      <c r="F273" s="33"/>
      <c r="G273" s="45"/>
      <c r="H273" s="33"/>
      <c r="I273" s="45"/>
      <c r="J273" s="33"/>
      <c r="K273" s="45"/>
    </row>
    <row r="274" spans="1:11" ht="12.75" customHeight="1" x14ac:dyDescent="0.2">
      <c r="A274" s="34" t="s">
        <v>168</v>
      </c>
      <c r="B274" s="115">
        <v>1177</v>
      </c>
      <c r="C274" s="115">
        <v>941</v>
      </c>
      <c r="D274" s="39">
        <v>79.94902293967715</v>
      </c>
      <c r="E274" s="115">
        <v>1226</v>
      </c>
      <c r="F274" s="38">
        <v>997</v>
      </c>
      <c r="G274" s="39">
        <v>81.321370309951064</v>
      </c>
      <c r="H274" s="38">
        <v>1164</v>
      </c>
      <c r="I274" s="39">
        <v>94.942903752039157</v>
      </c>
      <c r="J274" s="38">
        <v>1006</v>
      </c>
      <c r="K274" s="39">
        <v>82.055464926590545</v>
      </c>
    </row>
    <row r="275" spans="1:11" ht="12.75" customHeight="1" x14ac:dyDescent="0.2">
      <c r="A275" s="34" t="s">
        <v>331</v>
      </c>
      <c r="B275" s="115">
        <v>437</v>
      </c>
      <c r="C275" s="115">
        <v>314</v>
      </c>
      <c r="D275" s="39">
        <v>71.853546910755142</v>
      </c>
      <c r="E275" s="115">
        <v>431</v>
      </c>
      <c r="F275" s="38">
        <v>343</v>
      </c>
      <c r="G275" s="39">
        <v>79.582366589327151</v>
      </c>
      <c r="H275" s="38">
        <v>402</v>
      </c>
      <c r="I275" s="39">
        <v>93.271461716937353</v>
      </c>
      <c r="J275" s="38">
        <v>347</v>
      </c>
      <c r="K275" s="39">
        <v>80.51044083526682</v>
      </c>
    </row>
    <row r="276" spans="1:11" ht="12.75" customHeight="1" x14ac:dyDescent="0.2">
      <c r="A276" s="34" t="s">
        <v>174</v>
      </c>
      <c r="B276" s="115">
        <v>731</v>
      </c>
      <c r="C276" s="115">
        <v>558</v>
      </c>
      <c r="D276" s="39">
        <v>76.333789329685359</v>
      </c>
      <c r="E276" s="115">
        <v>772</v>
      </c>
      <c r="F276" s="38">
        <v>575</v>
      </c>
      <c r="G276" s="39">
        <v>74.481865284974091</v>
      </c>
      <c r="H276" s="38">
        <v>712</v>
      </c>
      <c r="I276" s="39">
        <v>92.2279792746114</v>
      </c>
      <c r="J276" s="38">
        <v>581</v>
      </c>
      <c r="K276" s="39">
        <v>75.259067357512947</v>
      </c>
    </row>
    <row r="277" spans="1:11" ht="12.75" customHeight="1" x14ac:dyDescent="0.2">
      <c r="A277" s="34" t="s">
        <v>177</v>
      </c>
      <c r="B277" s="115">
        <v>246</v>
      </c>
      <c r="C277" s="115">
        <v>223</v>
      </c>
      <c r="D277" s="39">
        <v>90.650406504065046</v>
      </c>
      <c r="E277" s="115">
        <v>209</v>
      </c>
      <c r="F277" s="38">
        <v>175</v>
      </c>
      <c r="G277" s="39">
        <v>83.732057416267949</v>
      </c>
      <c r="H277" s="38">
        <v>201</v>
      </c>
      <c r="I277" s="39">
        <v>96.172248803827756</v>
      </c>
      <c r="J277" s="38">
        <v>175</v>
      </c>
      <c r="K277" s="39">
        <v>83.732057416267949</v>
      </c>
    </row>
    <row r="278" spans="1:11" ht="12.75" customHeight="1" x14ac:dyDescent="0.2">
      <c r="A278" s="34" t="s">
        <v>308</v>
      </c>
      <c r="B278" s="115">
        <v>296</v>
      </c>
      <c r="C278" s="115">
        <v>255</v>
      </c>
      <c r="D278" s="39">
        <v>86.148648648648646</v>
      </c>
      <c r="E278" s="115">
        <v>267</v>
      </c>
      <c r="F278" s="38">
        <v>219</v>
      </c>
      <c r="G278" s="39">
        <v>82.022471910112358</v>
      </c>
      <c r="H278" s="38">
        <v>249</v>
      </c>
      <c r="I278" s="39">
        <v>93.258426966292134</v>
      </c>
      <c r="J278" s="38">
        <v>218</v>
      </c>
      <c r="K278" s="39">
        <v>81.647940074906373</v>
      </c>
    </row>
    <row r="279" spans="1:11" ht="12.75" customHeight="1" x14ac:dyDescent="0.2">
      <c r="A279" s="34" t="s">
        <v>178</v>
      </c>
      <c r="B279" s="115">
        <v>721</v>
      </c>
      <c r="C279" s="115">
        <v>608</v>
      </c>
      <c r="D279" s="39">
        <v>84.327323162274624</v>
      </c>
      <c r="E279" s="115">
        <v>760</v>
      </c>
      <c r="F279" s="38">
        <v>655</v>
      </c>
      <c r="G279" s="39">
        <v>86.184210526315795</v>
      </c>
      <c r="H279" s="38">
        <v>733</v>
      </c>
      <c r="I279" s="39">
        <v>96.44736842105263</v>
      </c>
      <c r="J279" s="38">
        <v>658</v>
      </c>
      <c r="K279" s="39">
        <v>86.578947368421055</v>
      </c>
    </row>
    <row r="280" spans="1:11" ht="12.75" customHeight="1" x14ac:dyDescent="0.2">
      <c r="A280" s="34" t="s">
        <v>344</v>
      </c>
      <c r="B280" s="115">
        <v>639</v>
      </c>
      <c r="C280" s="115">
        <v>475</v>
      </c>
      <c r="D280" s="39">
        <v>74.334898278560246</v>
      </c>
      <c r="E280" s="115">
        <v>657</v>
      </c>
      <c r="F280" s="38">
        <v>531</v>
      </c>
      <c r="G280" s="39">
        <v>80.821917808219183</v>
      </c>
      <c r="H280" s="38">
        <v>599</v>
      </c>
      <c r="I280" s="39">
        <v>91.171993911719937</v>
      </c>
      <c r="J280" s="38">
        <v>536</v>
      </c>
      <c r="K280" s="39">
        <v>81.582952815829529</v>
      </c>
    </row>
    <row r="281" spans="1:11" ht="12.75" customHeight="1" x14ac:dyDescent="0.2">
      <c r="A281" s="34" t="s">
        <v>180</v>
      </c>
      <c r="B281" s="115">
        <v>933</v>
      </c>
      <c r="C281" s="115">
        <v>762</v>
      </c>
      <c r="D281" s="39">
        <v>81.672025723472672</v>
      </c>
      <c r="E281" s="115">
        <v>1058</v>
      </c>
      <c r="F281" s="38">
        <v>866</v>
      </c>
      <c r="G281" s="39">
        <v>81.852551984877124</v>
      </c>
      <c r="H281" s="38">
        <v>998</v>
      </c>
      <c r="I281" s="39">
        <v>94.328922495274099</v>
      </c>
      <c r="J281" s="38">
        <v>887</v>
      </c>
      <c r="K281" s="39">
        <v>83.837429111531193</v>
      </c>
    </row>
    <row r="282" spans="1:11" ht="12.75" customHeight="1" x14ac:dyDescent="0.2">
      <c r="A282" s="34" t="s">
        <v>181</v>
      </c>
      <c r="B282" s="115">
        <v>291</v>
      </c>
      <c r="C282" s="115">
        <v>239</v>
      </c>
      <c r="D282" s="39">
        <v>82.130584192439869</v>
      </c>
      <c r="E282" s="115">
        <v>280</v>
      </c>
      <c r="F282" s="38">
        <v>245</v>
      </c>
      <c r="G282" s="39">
        <v>87.5</v>
      </c>
      <c r="H282" s="38">
        <v>271</v>
      </c>
      <c r="I282" s="39">
        <v>96.785714285714292</v>
      </c>
      <c r="J282" s="38">
        <v>244</v>
      </c>
      <c r="K282" s="39">
        <v>87.142857142857139</v>
      </c>
    </row>
    <row r="283" spans="1:11" ht="12.75" customHeight="1" x14ac:dyDescent="0.2">
      <c r="A283" s="34" t="s">
        <v>183</v>
      </c>
      <c r="B283" s="115">
        <v>226</v>
      </c>
      <c r="C283" s="115">
        <v>194</v>
      </c>
      <c r="D283" s="39">
        <v>85.840707964601776</v>
      </c>
      <c r="E283" s="115">
        <v>220</v>
      </c>
      <c r="F283" s="38">
        <v>196</v>
      </c>
      <c r="G283" s="39">
        <v>89.090909090909093</v>
      </c>
      <c r="H283" s="38">
        <v>216</v>
      </c>
      <c r="I283" s="39">
        <v>98.181818181818187</v>
      </c>
      <c r="J283" s="38">
        <v>201</v>
      </c>
      <c r="K283" s="39">
        <v>91.36363636363636</v>
      </c>
    </row>
    <row r="284" spans="1:11" ht="12.75" customHeight="1" x14ac:dyDescent="0.2">
      <c r="A284" s="34" t="s">
        <v>186</v>
      </c>
      <c r="B284" s="115">
        <v>344</v>
      </c>
      <c r="C284" s="115">
        <v>297</v>
      </c>
      <c r="D284" s="39">
        <v>86.337209302325576</v>
      </c>
      <c r="E284" s="115">
        <v>271</v>
      </c>
      <c r="F284" s="38">
        <v>222</v>
      </c>
      <c r="G284" s="39">
        <v>81.918819188191875</v>
      </c>
      <c r="H284" s="38">
        <v>249</v>
      </c>
      <c r="I284" s="39">
        <v>91.881918819188186</v>
      </c>
      <c r="J284" s="38">
        <v>228</v>
      </c>
      <c r="K284" s="39">
        <v>84.132841328413278</v>
      </c>
    </row>
    <row r="285" spans="1:11" ht="12.75" customHeight="1" x14ac:dyDescent="0.2">
      <c r="A285" s="34" t="s">
        <v>187</v>
      </c>
      <c r="B285" s="115">
        <v>446</v>
      </c>
      <c r="C285" s="115">
        <v>384</v>
      </c>
      <c r="D285" s="39">
        <v>86.098654708520186</v>
      </c>
      <c r="E285" s="115">
        <v>420</v>
      </c>
      <c r="F285" s="38">
        <v>358</v>
      </c>
      <c r="G285" s="39">
        <v>85.238095238095241</v>
      </c>
      <c r="H285" s="38">
        <v>400</v>
      </c>
      <c r="I285" s="39">
        <v>95.238095238095241</v>
      </c>
      <c r="J285" s="38">
        <v>368</v>
      </c>
      <c r="K285" s="39">
        <v>87.61904761904762</v>
      </c>
    </row>
    <row r="286" spans="1:11" ht="12.75" customHeight="1" x14ac:dyDescent="0.2">
      <c r="A286" s="34" t="s">
        <v>188</v>
      </c>
      <c r="B286" s="115">
        <v>316</v>
      </c>
      <c r="C286" s="115">
        <v>285</v>
      </c>
      <c r="D286" s="39">
        <v>90.189873417721515</v>
      </c>
      <c r="E286" s="115">
        <v>323</v>
      </c>
      <c r="F286" s="38">
        <v>291</v>
      </c>
      <c r="G286" s="39">
        <v>90.092879256965944</v>
      </c>
      <c r="H286" s="38">
        <v>312</v>
      </c>
      <c r="I286" s="39">
        <v>96.59442724458205</v>
      </c>
      <c r="J286" s="38">
        <v>292</v>
      </c>
      <c r="K286" s="39">
        <v>90.402476780185765</v>
      </c>
    </row>
    <row r="287" spans="1:11" ht="12.75" customHeight="1" x14ac:dyDescent="0.2">
      <c r="A287" s="34" t="s">
        <v>300</v>
      </c>
      <c r="B287" s="115">
        <v>381</v>
      </c>
      <c r="C287" s="115">
        <v>336</v>
      </c>
      <c r="D287" s="39">
        <v>88.188976377952756</v>
      </c>
      <c r="E287" s="115">
        <v>386</v>
      </c>
      <c r="F287" s="38">
        <v>348</v>
      </c>
      <c r="G287" s="39">
        <v>90.155440414507765</v>
      </c>
      <c r="H287" s="38">
        <v>375</v>
      </c>
      <c r="I287" s="39">
        <v>97.15025906735751</v>
      </c>
      <c r="J287" s="38">
        <v>354</v>
      </c>
      <c r="K287" s="39">
        <v>91.709844559585491</v>
      </c>
    </row>
    <row r="288" spans="1:11" ht="12.75" customHeight="1" x14ac:dyDescent="0.2">
      <c r="A288" s="34" t="s">
        <v>197</v>
      </c>
      <c r="B288" s="115">
        <v>240</v>
      </c>
      <c r="C288" s="115">
        <v>214</v>
      </c>
      <c r="D288" s="39">
        <v>89.166666666666671</v>
      </c>
      <c r="E288" s="115">
        <v>282</v>
      </c>
      <c r="F288" s="38">
        <v>247</v>
      </c>
      <c r="G288" s="39">
        <v>87.588652482269509</v>
      </c>
      <c r="H288" s="38">
        <v>273</v>
      </c>
      <c r="I288" s="39">
        <v>96.808510638297875</v>
      </c>
      <c r="J288" s="38">
        <v>246</v>
      </c>
      <c r="K288" s="39">
        <v>87.234042553191486</v>
      </c>
    </row>
    <row r="289" spans="1:237" ht="12.75" customHeight="1" x14ac:dyDescent="0.2">
      <c r="A289" s="34" t="s">
        <v>198</v>
      </c>
      <c r="B289" s="115">
        <v>531</v>
      </c>
      <c r="C289" s="115">
        <v>354</v>
      </c>
      <c r="D289" s="39">
        <v>66.666666666666671</v>
      </c>
      <c r="E289" s="115">
        <v>430</v>
      </c>
      <c r="F289" s="38">
        <v>353</v>
      </c>
      <c r="G289" s="39">
        <v>82.093023255813947</v>
      </c>
      <c r="H289" s="38">
        <v>407</v>
      </c>
      <c r="I289" s="39">
        <v>94.651162790697668</v>
      </c>
      <c r="J289" s="38">
        <v>358</v>
      </c>
      <c r="K289" s="39">
        <v>83.255813953488371</v>
      </c>
    </row>
    <row r="290" spans="1:237" ht="12.75" customHeight="1" x14ac:dyDescent="0.2">
      <c r="A290" s="34" t="s">
        <v>202</v>
      </c>
      <c r="B290" s="115">
        <v>112</v>
      </c>
      <c r="C290" s="115">
        <v>90</v>
      </c>
      <c r="D290" s="39">
        <v>80.357142857142861</v>
      </c>
      <c r="E290" s="115">
        <v>81</v>
      </c>
      <c r="F290" s="38">
        <v>75</v>
      </c>
      <c r="G290" s="39">
        <v>92.592592592592595</v>
      </c>
      <c r="H290" s="38">
        <v>78</v>
      </c>
      <c r="I290" s="39">
        <v>96.296296296296291</v>
      </c>
      <c r="J290" s="38">
        <v>74</v>
      </c>
      <c r="K290" s="39">
        <v>91.358024691358025</v>
      </c>
    </row>
    <row r="291" spans="1:237" ht="12.75" customHeight="1" x14ac:dyDescent="0.2">
      <c r="A291" s="34" t="s">
        <v>311</v>
      </c>
      <c r="B291" s="115">
        <v>642</v>
      </c>
      <c r="C291" s="115">
        <v>530</v>
      </c>
      <c r="D291" s="39">
        <v>82.554517133956381</v>
      </c>
      <c r="E291" s="115">
        <v>600</v>
      </c>
      <c r="F291" s="38">
        <v>478</v>
      </c>
      <c r="G291" s="39">
        <v>79.666666666666671</v>
      </c>
      <c r="H291" s="38">
        <v>561</v>
      </c>
      <c r="I291" s="39">
        <v>93.5</v>
      </c>
      <c r="J291" s="38">
        <v>484</v>
      </c>
      <c r="K291" s="39">
        <v>80.666666666666671</v>
      </c>
    </row>
    <row r="292" spans="1:237" ht="13.5" thickBot="1" x14ac:dyDescent="0.25">
      <c r="A292" s="40" t="s">
        <v>295</v>
      </c>
      <c r="B292" s="41">
        <f>SUM(B274:B291)</f>
        <v>8709</v>
      </c>
      <c r="C292" s="41">
        <f>SUM(C274:C291)</f>
        <v>7059</v>
      </c>
      <c r="D292" s="42">
        <f>100*(C292/B292)</f>
        <v>81.054081984154323</v>
      </c>
      <c r="E292" s="41">
        <f>SUM(E274:E291)</f>
        <v>8673</v>
      </c>
      <c r="F292" s="41">
        <f>SUM(F274:F291)</f>
        <v>7174</v>
      </c>
      <c r="G292" s="42">
        <f>(F292/E292)*100</f>
        <v>82.716476421076905</v>
      </c>
      <c r="H292" s="41">
        <f>SUM(H274:H291)</f>
        <v>8200</v>
      </c>
      <c r="I292" s="42">
        <f>(H292/E292)*100</f>
        <v>94.546293093508595</v>
      </c>
      <c r="J292" s="41">
        <f>SUM(J274:J291)</f>
        <v>7257</v>
      </c>
      <c r="K292" s="42">
        <f>(J292/E292)*100</f>
        <v>83.673469387755105</v>
      </c>
    </row>
    <row r="293" spans="1:237" s="28" customFormat="1" ht="25.5" customHeight="1" thickTop="1" x14ac:dyDescent="0.2">
      <c r="A293" s="138" t="s">
        <v>294</v>
      </c>
      <c r="B293" s="140" t="s">
        <v>458</v>
      </c>
      <c r="C293" s="134" t="s">
        <v>459</v>
      </c>
      <c r="D293" s="135"/>
      <c r="E293" s="136" t="s">
        <v>460</v>
      </c>
      <c r="F293" s="134" t="s">
        <v>461</v>
      </c>
      <c r="G293" s="135"/>
      <c r="H293" s="134" t="s">
        <v>462</v>
      </c>
      <c r="I293" s="144"/>
      <c r="J293" s="144"/>
      <c r="K293" s="135"/>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c r="AL293" s="107"/>
      <c r="AM293" s="107"/>
      <c r="AN293" s="107"/>
      <c r="AO293" s="107"/>
      <c r="AP293" s="107"/>
      <c r="AQ293" s="107"/>
      <c r="AR293" s="107"/>
      <c r="AS293" s="107"/>
      <c r="AT293" s="107"/>
      <c r="AU293" s="107"/>
      <c r="AV293" s="107"/>
      <c r="AW293" s="107"/>
      <c r="AX293" s="107"/>
      <c r="AY293" s="107"/>
      <c r="AZ293" s="107"/>
      <c r="BA293" s="107"/>
      <c r="BB293" s="107"/>
      <c r="BC293" s="107"/>
      <c r="BD293" s="107"/>
      <c r="BE293" s="107"/>
      <c r="BF293" s="107"/>
      <c r="BG293" s="107"/>
      <c r="BH293" s="107"/>
      <c r="BI293" s="107"/>
      <c r="BJ293" s="107"/>
      <c r="BK293" s="107"/>
      <c r="BL293" s="107"/>
      <c r="BM293" s="107"/>
      <c r="BN293" s="107"/>
      <c r="BO293" s="107"/>
      <c r="BP293" s="107"/>
      <c r="BQ293" s="107"/>
      <c r="BR293" s="107"/>
      <c r="BS293" s="107"/>
      <c r="BT293" s="107"/>
      <c r="BU293" s="107"/>
      <c r="BV293" s="107"/>
      <c r="BW293" s="107"/>
      <c r="BX293" s="107"/>
      <c r="BY293" s="107"/>
      <c r="BZ293" s="107"/>
      <c r="CA293" s="107"/>
      <c r="CB293" s="107"/>
      <c r="CC293" s="107"/>
      <c r="CD293" s="107"/>
      <c r="CE293" s="107"/>
      <c r="CF293" s="107"/>
      <c r="CG293" s="107"/>
      <c r="CH293" s="107"/>
      <c r="CI293" s="107"/>
      <c r="CJ293" s="107"/>
      <c r="CK293" s="107"/>
      <c r="CL293" s="107"/>
      <c r="CM293" s="107"/>
      <c r="CN293" s="107"/>
      <c r="CO293" s="107"/>
      <c r="CP293" s="107"/>
      <c r="CQ293" s="107"/>
      <c r="CR293" s="107"/>
      <c r="CS293" s="107"/>
      <c r="CT293" s="107"/>
      <c r="CU293" s="107"/>
      <c r="CV293" s="107"/>
      <c r="CW293" s="107"/>
      <c r="CX293" s="107"/>
      <c r="CY293" s="107"/>
      <c r="CZ293" s="107"/>
      <c r="DA293" s="107"/>
      <c r="DB293" s="107"/>
      <c r="DC293" s="107"/>
      <c r="DD293" s="107"/>
      <c r="DE293" s="107"/>
      <c r="DF293" s="107"/>
      <c r="DG293" s="107"/>
      <c r="DH293" s="107"/>
      <c r="DI293" s="107"/>
      <c r="DJ293" s="107"/>
      <c r="DK293" s="107"/>
      <c r="DL293" s="107"/>
      <c r="DM293" s="107"/>
      <c r="DN293" s="107"/>
      <c r="DO293" s="107"/>
      <c r="DP293" s="107"/>
      <c r="DQ293" s="107"/>
      <c r="DR293" s="107"/>
      <c r="DS293" s="107"/>
      <c r="DT293" s="107"/>
      <c r="DU293" s="107"/>
      <c r="DV293" s="107"/>
      <c r="DW293" s="107"/>
      <c r="DX293" s="107"/>
      <c r="DY293" s="107"/>
      <c r="DZ293" s="107"/>
      <c r="EA293" s="107"/>
      <c r="EB293" s="107"/>
      <c r="EC293" s="107"/>
      <c r="ED293" s="107"/>
      <c r="EE293" s="107"/>
      <c r="EF293" s="107"/>
      <c r="EG293" s="107"/>
      <c r="EH293" s="107"/>
      <c r="EI293" s="107"/>
      <c r="EJ293" s="107"/>
      <c r="EK293" s="107"/>
      <c r="EL293" s="107"/>
      <c r="EM293" s="107"/>
      <c r="EN293" s="107"/>
      <c r="EO293" s="107"/>
      <c r="EP293" s="107"/>
      <c r="EQ293" s="107"/>
      <c r="ER293" s="107"/>
      <c r="ES293" s="107"/>
      <c r="ET293" s="107"/>
      <c r="EU293" s="107"/>
      <c r="EV293" s="107"/>
      <c r="EW293" s="107"/>
      <c r="EX293" s="107"/>
      <c r="EY293" s="107"/>
      <c r="EZ293" s="107"/>
      <c r="FA293" s="107"/>
      <c r="FB293" s="107"/>
      <c r="FC293" s="107"/>
      <c r="FD293" s="107"/>
      <c r="FE293" s="107"/>
      <c r="FF293" s="107"/>
      <c r="FG293" s="107"/>
      <c r="FH293" s="107"/>
      <c r="FI293" s="107"/>
      <c r="FJ293" s="107"/>
      <c r="FK293" s="107"/>
      <c r="FL293" s="107"/>
      <c r="FM293" s="107"/>
      <c r="FN293" s="107"/>
      <c r="FO293" s="107"/>
      <c r="FP293" s="107"/>
      <c r="FQ293" s="107"/>
      <c r="FR293" s="107"/>
      <c r="FS293" s="107"/>
      <c r="FT293" s="107"/>
      <c r="FU293" s="107"/>
      <c r="FV293" s="107"/>
      <c r="FW293" s="107"/>
      <c r="FX293" s="107"/>
      <c r="FY293" s="107"/>
      <c r="FZ293" s="107"/>
      <c r="GA293" s="107"/>
      <c r="GB293" s="107"/>
      <c r="GC293" s="107"/>
      <c r="GD293" s="107"/>
      <c r="GE293" s="107"/>
      <c r="GF293" s="107"/>
      <c r="GG293" s="107"/>
      <c r="GH293" s="107"/>
      <c r="GI293" s="107"/>
      <c r="GJ293" s="107"/>
      <c r="GK293" s="107"/>
      <c r="GL293" s="107"/>
      <c r="GM293" s="107"/>
      <c r="GN293" s="107"/>
      <c r="GO293" s="107"/>
      <c r="GP293" s="107"/>
      <c r="GQ293" s="107"/>
      <c r="GR293" s="107"/>
      <c r="GS293" s="107"/>
      <c r="GT293" s="107"/>
      <c r="GU293" s="107"/>
      <c r="GV293" s="107"/>
      <c r="GW293" s="107"/>
      <c r="GX293" s="107"/>
      <c r="GY293" s="107"/>
      <c r="GZ293" s="107"/>
      <c r="HA293" s="107"/>
      <c r="HB293" s="107"/>
      <c r="HC293" s="107"/>
      <c r="HD293" s="107"/>
      <c r="HE293" s="107"/>
      <c r="HF293" s="107"/>
      <c r="HG293" s="107"/>
      <c r="HH293" s="107"/>
      <c r="HI293" s="107"/>
      <c r="HJ293" s="107"/>
      <c r="HK293" s="107"/>
      <c r="HL293" s="107"/>
      <c r="HM293" s="107"/>
      <c r="HN293" s="107"/>
      <c r="HO293" s="107"/>
      <c r="HP293" s="107"/>
      <c r="HQ293" s="107"/>
      <c r="HR293" s="107"/>
      <c r="HS293" s="107"/>
      <c r="HT293" s="107"/>
      <c r="HU293" s="107"/>
      <c r="HV293" s="107"/>
      <c r="HW293" s="107"/>
      <c r="HX293" s="107"/>
      <c r="HY293" s="107"/>
      <c r="HZ293" s="107"/>
      <c r="IA293" s="107"/>
      <c r="IB293" s="107"/>
      <c r="IC293" s="107"/>
    </row>
    <row r="294" spans="1:237" s="108" customFormat="1" ht="25.5" customHeight="1" x14ac:dyDescent="0.2">
      <c r="A294" s="147"/>
      <c r="B294" s="148"/>
      <c r="C294" s="49" t="s">
        <v>392</v>
      </c>
      <c r="D294" s="50" t="s">
        <v>293</v>
      </c>
      <c r="E294" s="148"/>
      <c r="F294" s="51" t="s">
        <v>389</v>
      </c>
      <c r="G294" s="31" t="s">
        <v>293</v>
      </c>
      <c r="H294" s="51" t="s">
        <v>388</v>
      </c>
      <c r="I294" s="31" t="s">
        <v>293</v>
      </c>
      <c r="J294" s="51" t="s">
        <v>389</v>
      </c>
      <c r="K294" s="31" t="s">
        <v>293</v>
      </c>
    </row>
    <row r="295" spans="1:237" ht="18" x14ac:dyDescent="0.25">
      <c r="A295" s="33" t="s">
        <v>325</v>
      </c>
      <c r="B295" s="33"/>
      <c r="C295" s="45"/>
      <c r="D295" s="45"/>
      <c r="E295" s="33"/>
      <c r="F295" s="33"/>
      <c r="G295" s="45"/>
      <c r="H295" s="33"/>
      <c r="I295" s="45"/>
      <c r="J295" s="33"/>
      <c r="K295" s="45"/>
    </row>
    <row r="296" spans="1:237" ht="12.75" customHeight="1" x14ac:dyDescent="0.2">
      <c r="A296" s="34" t="s">
        <v>167</v>
      </c>
      <c r="B296" s="115">
        <v>262</v>
      </c>
      <c r="C296" s="115">
        <v>224</v>
      </c>
      <c r="D296" s="39">
        <v>85.496183206106863</v>
      </c>
      <c r="E296" s="115">
        <v>301</v>
      </c>
      <c r="F296" s="38">
        <v>260</v>
      </c>
      <c r="G296" s="39">
        <v>86.378737541528238</v>
      </c>
      <c r="H296" s="38">
        <v>293</v>
      </c>
      <c r="I296" s="39">
        <v>97.342192691029894</v>
      </c>
      <c r="J296" s="38">
        <v>262</v>
      </c>
      <c r="K296" s="39">
        <v>87.043189368770769</v>
      </c>
    </row>
    <row r="297" spans="1:237" ht="12.75" customHeight="1" x14ac:dyDescent="0.2">
      <c r="A297" s="34" t="s">
        <v>169</v>
      </c>
      <c r="B297" s="115">
        <v>485</v>
      </c>
      <c r="C297" s="115">
        <v>406</v>
      </c>
      <c r="D297" s="39">
        <v>83.711340206185568</v>
      </c>
      <c r="E297" s="115">
        <v>592</v>
      </c>
      <c r="F297" s="38">
        <v>504</v>
      </c>
      <c r="G297" s="39">
        <v>85.13513513513513</v>
      </c>
      <c r="H297" s="38">
        <v>577</v>
      </c>
      <c r="I297" s="39">
        <v>97.46621621621621</v>
      </c>
      <c r="J297" s="38">
        <v>510</v>
      </c>
      <c r="K297" s="39">
        <v>86.148648648648646</v>
      </c>
    </row>
    <row r="298" spans="1:237" ht="12.75" customHeight="1" x14ac:dyDescent="0.2">
      <c r="A298" s="34" t="s">
        <v>170</v>
      </c>
      <c r="B298" s="115">
        <v>694</v>
      </c>
      <c r="C298" s="115">
        <v>529</v>
      </c>
      <c r="D298" s="39">
        <v>76.224783861671469</v>
      </c>
      <c r="E298" s="115">
        <v>782</v>
      </c>
      <c r="F298" s="38">
        <v>548</v>
      </c>
      <c r="G298" s="39">
        <v>70.076726342710998</v>
      </c>
      <c r="H298" s="38">
        <v>719</v>
      </c>
      <c r="I298" s="39">
        <v>91.943734015345271</v>
      </c>
      <c r="J298" s="38">
        <v>552</v>
      </c>
      <c r="K298" s="39">
        <v>70.588235294117652</v>
      </c>
    </row>
    <row r="299" spans="1:237" ht="12.75" customHeight="1" x14ac:dyDescent="0.2">
      <c r="A299" s="34" t="s">
        <v>335</v>
      </c>
      <c r="B299" s="115">
        <v>515</v>
      </c>
      <c r="C299" s="115">
        <v>436</v>
      </c>
      <c r="D299" s="39">
        <v>84.660194174757279</v>
      </c>
      <c r="E299" s="115">
        <v>555</v>
      </c>
      <c r="F299" s="38">
        <v>456</v>
      </c>
      <c r="G299" s="39">
        <v>82.162162162162161</v>
      </c>
      <c r="H299" s="38">
        <v>514</v>
      </c>
      <c r="I299" s="39">
        <v>92.612612612612608</v>
      </c>
      <c r="J299" s="38">
        <v>460</v>
      </c>
      <c r="K299" s="39">
        <v>82.882882882882882</v>
      </c>
    </row>
    <row r="300" spans="1:237" ht="12.75" customHeight="1" x14ac:dyDescent="0.2">
      <c r="A300" s="34" t="s">
        <v>179</v>
      </c>
      <c r="B300" s="115">
        <v>313</v>
      </c>
      <c r="C300" s="115">
        <v>243</v>
      </c>
      <c r="D300" s="39">
        <v>77.635782747603841</v>
      </c>
      <c r="E300" s="115">
        <v>335</v>
      </c>
      <c r="F300" s="38">
        <v>237</v>
      </c>
      <c r="G300" s="39">
        <v>70.746268656716424</v>
      </c>
      <c r="H300" s="38">
        <v>290</v>
      </c>
      <c r="I300" s="39">
        <v>86.567164179104481</v>
      </c>
      <c r="J300" s="38">
        <v>240</v>
      </c>
      <c r="K300" s="39">
        <v>71.641791044776113</v>
      </c>
    </row>
    <row r="301" spans="1:237" ht="12.75" customHeight="1" x14ac:dyDescent="0.2">
      <c r="A301" s="34" t="s">
        <v>299</v>
      </c>
      <c r="B301" s="115">
        <v>868</v>
      </c>
      <c r="C301" s="115">
        <v>780</v>
      </c>
      <c r="D301" s="39">
        <v>89.861751152073737</v>
      </c>
      <c r="E301" s="115">
        <v>890</v>
      </c>
      <c r="F301" s="38">
        <v>736</v>
      </c>
      <c r="G301" s="39">
        <v>82.696629213483149</v>
      </c>
      <c r="H301" s="38">
        <v>873</v>
      </c>
      <c r="I301" s="39">
        <v>98.089887640449433</v>
      </c>
      <c r="J301" s="38">
        <v>751</v>
      </c>
      <c r="K301" s="39">
        <v>84.382022471910119</v>
      </c>
    </row>
    <row r="302" spans="1:237" ht="12.75" customHeight="1" x14ac:dyDescent="0.2">
      <c r="A302" s="34" t="s">
        <v>184</v>
      </c>
      <c r="B302" s="115">
        <v>443</v>
      </c>
      <c r="C302" s="115">
        <v>346</v>
      </c>
      <c r="D302" s="39">
        <v>78.103837471783294</v>
      </c>
      <c r="E302" s="115">
        <v>393</v>
      </c>
      <c r="F302" s="38">
        <v>303</v>
      </c>
      <c r="G302" s="39">
        <v>77.099236641221367</v>
      </c>
      <c r="H302" s="38">
        <v>380</v>
      </c>
      <c r="I302" s="39">
        <v>96.69211195928753</v>
      </c>
      <c r="J302" s="38">
        <v>309</v>
      </c>
      <c r="K302" s="39">
        <v>78.625954198473281</v>
      </c>
    </row>
    <row r="303" spans="1:237" ht="12.75" customHeight="1" x14ac:dyDescent="0.2">
      <c r="A303" s="34" t="s">
        <v>343</v>
      </c>
      <c r="B303" s="115">
        <v>937</v>
      </c>
      <c r="C303" s="115">
        <v>752</v>
      </c>
      <c r="D303" s="39">
        <v>80.256136606189969</v>
      </c>
      <c r="E303" s="115">
        <v>996</v>
      </c>
      <c r="F303" s="38">
        <v>796</v>
      </c>
      <c r="G303" s="39">
        <v>79.919678714859444</v>
      </c>
      <c r="H303" s="38">
        <v>958</v>
      </c>
      <c r="I303" s="39">
        <v>96.184738955823292</v>
      </c>
      <c r="J303" s="38">
        <v>812</v>
      </c>
      <c r="K303" s="39">
        <v>81.52610441767068</v>
      </c>
    </row>
    <row r="304" spans="1:237" ht="12.75" customHeight="1" x14ac:dyDescent="0.2">
      <c r="A304" s="34" t="s">
        <v>191</v>
      </c>
      <c r="B304" s="115">
        <v>515</v>
      </c>
      <c r="C304" s="115">
        <v>414</v>
      </c>
      <c r="D304" s="39">
        <v>80.388349514563103</v>
      </c>
      <c r="E304" s="115">
        <v>547</v>
      </c>
      <c r="F304" s="38">
        <v>451</v>
      </c>
      <c r="G304" s="39">
        <v>82.449725776965266</v>
      </c>
      <c r="H304" s="38">
        <v>520</v>
      </c>
      <c r="I304" s="39">
        <v>95.063985374771477</v>
      </c>
      <c r="J304" s="38">
        <v>457</v>
      </c>
      <c r="K304" s="39">
        <v>83.546617915904932</v>
      </c>
    </row>
    <row r="305" spans="1:237" ht="12.75" customHeight="1" x14ac:dyDescent="0.2">
      <c r="A305" s="34" t="s">
        <v>193</v>
      </c>
      <c r="B305" s="115">
        <v>6554</v>
      </c>
      <c r="C305" s="115">
        <v>4607</v>
      </c>
      <c r="D305" s="39">
        <v>70.29295086969789</v>
      </c>
      <c r="E305" s="115">
        <v>6530</v>
      </c>
      <c r="F305" s="38">
        <v>4263</v>
      </c>
      <c r="G305" s="39">
        <v>65.283307810107203</v>
      </c>
      <c r="H305" s="38">
        <v>6075</v>
      </c>
      <c r="I305" s="39">
        <v>93.032159264931082</v>
      </c>
      <c r="J305" s="38">
        <v>4379</v>
      </c>
      <c r="K305" s="39">
        <v>67.059724349157733</v>
      </c>
    </row>
    <row r="306" spans="1:237" ht="12.75" customHeight="1" x14ac:dyDescent="0.2">
      <c r="A306" s="34" t="s">
        <v>194</v>
      </c>
      <c r="B306" s="115">
        <v>836</v>
      </c>
      <c r="C306" s="115">
        <v>617</v>
      </c>
      <c r="D306" s="39">
        <v>73.803827751196167</v>
      </c>
      <c r="E306" s="115">
        <v>842</v>
      </c>
      <c r="F306" s="38">
        <v>528</v>
      </c>
      <c r="G306" s="39">
        <v>62.707838479809979</v>
      </c>
      <c r="H306" s="38">
        <v>795</v>
      </c>
      <c r="I306" s="39">
        <v>94.418052256532064</v>
      </c>
      <c r="J306" s="38">
        <v>547</v>
      </c>
      <c r="K306" s="39">
        <v>64.964370546318293</v>
      </c>
    </row>
    <row r="307" spans="1:237" ht="12.75" customHeight="1" x14ac:dyDescent="0.2">
      <c r="A307" s="34" t="s">
        <v>196</v>
      </c>
      <c r="B307" s="115">
        <v>900</v>
      </c>
      <c r="C307" s="115">
        <v>687</v>
      </c>
      <c r="D307" s="39">
        <v>76.333333333333329</v>
      </c>
      <c r="E307" s="115">
        <v>826</v>
      </c>
      <c r="F307" s="38">
        <v>562</v>
      </c>
      <c r="G307" s="39">
        <v>68.038740920096856</v>
      </c>
      <c r="H307" s="38">
        <v>779</v>
      </c>
      <c r="I307" s="39">
        <v>94.309927360774822</v>
      </c>
      <c r="J307" s="38">
        <v>576</v>
      </c>
      <c r="K307" s="39">
        <v>69.733656174334143</v>
      </c>
    </row>
    <row r="308" spans="1:237" ht="12.75" customHeight="1" x14ac:dyDescent="0.2">
      <c r="A308" s="34" t="s">
        <v>384</v>
      </c>
      <c r="B308" s="115">
        <v>719</v>
      </c>
      <c r="C308" s="115">
        <v>586</v>
      </c>
      <c r="D308" s="39">
        <v>81.502086230876216</v>
      </c>
      <c r="E308" s="115">
        <v>735</v>
      </c>
      <c r="F308" s="38">
        <v>587</v>
      </c>
      <c r="G308" s="39">
        <v>79.863945578231295</v>
      </c>
      <c r="H308" s="38">
        <v>710</v>
      </c>
      <c r="I308" s="39">
        <v>96.598639455782319</v>
      </c>
      <c r="J308" s="38">
        <v>598</v>
      </c>
      <c r="K308" s="39">
        <v>81.360544217687078</v>
      </c>
    </row>
    <row r="309" spans="1:237" ht="13.5" thickBot="1" x14ac:dyDescent="0.25">
      <c r="A309" s="40" t="s">
        <v>295</v>
      </c>
      <c r="B309" s="41">
        <f>SUM(B296:B308)</f>
        <v>14041</v>
      </c>
      <c r="C309" s="41">
        <f>SUM(C296:C308)</f>
        <v>10627</v>
      </c>
      <c r="D309" s="42">
        <f>100*(C309/B309)</f>
        <v>75.685492486290144</v>
      </c>
      <c r="E309" s="41">
        <f>SUM(E296:E308)</f>
        <v>14324</v>
      </c>
      <c r="F309" s="41">
        <f>SUM(F296:F308)</f>
        <v>10231</v>
      </c>
      <c r="G309" s="42">
        <f>(F309/E309)*100</f>
        <v>71.425579447081816</v>
      </c>
      <c r="H309" s="41">
        <f>SUM(H296:H308)</f>
        <v>13483</v>
      </c>
      <c r="I309" s="42">
        <f>(H309/E309)*100</f>
        <v>94.128734990226192</v>
      </c>
      <c r="J309" s="41">
        <f>SUM(J296:J308)</f>
        <v>10453</v>
      </c>
      <c r="K309" s="42">
        <f>(J309/E309)*100</f>
        <v>72.975425858698685</v>
      </c>
    </row>
    <row r="310" spans="1:237" s="28" customFormat="1" ht="25.5" customHeight="1" thickTop="1" x14ac:dyDescent="0.2">
      <c r="A310" s="138" t="s">
        <v>294</v>
      </c>
      <c r="B310" s="140" t="s">
        <v>458</v>
      </c>
      <c r="C310" s="134" t="s">
        <v>459</v>
      </c>
      <c r="D310" s="135"/>
      <c r="E310" s="136" t="s">
        <v>460</v>
      </c>
      <c r="F310" s="134" t="s">
        <v>461</v>
      </c>
      <c r="G310" s="135"/>
      <c r="H310" s="134" t="s">
        <v>462</v>
      </c>
      <c r="I310" s="144"/>
      <c r="J310" s="144"/>
      <c r="K310" s="135"/>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7"/>
      <c r="AL310" s="107"/>
      <c r="AM310" s="107"/>
      <c r="AN310" s="107"/>
      <c r="AO310" s="107"/>
      <c r="AP310" s="107"/>
      <c r="AQ310" s="107"/>
      <c r="AR310" s="107"/>
      <c r="AS310" s="107"/>
      <c r="AT310" s="107"/>
      <c r="AU310" s="107"/>
      <c r="AV310" s="107"/>
      <c r="AW310" s="107"/>
      <c r="AX310" s="107"/>
      <c r="AY310" s="107"/>
      <c r="AZ310" s="107"/>
      <c r="BA310" s="107"/>
      <c r="BB310" s="107"/>
      <c r="BC310" s="107"/>
      <c r="BD310" s="107"/>
      <c r="BE310" s="107"/>
      <c r="BF310" s="107"/>
      <c r="BG310" s="107"/>
      <c r="BH310" s="107"/>
      <c r="BI310" s="107"/>
      <c r="BJ310" s="107"/>
      <c r="BK310" s="107"/>
      <c r="BL310" s="107"/>
      <c r="BM310" s="107"/>
      <c r="BN310" s="107"/>
      <c r="BO310" s="107"/>
      <c r="BP310" s="107"/>
      <c r="BQ310" s="107"/>
      <c r="BR310" s="107"/>
      <c r="BS310" s="107"/>
      <c r="BT310" s="107"/>
      <c r="BU310" s="107"/>
      <c r="BV310" s="107"/>
      <c r="BW310" s="107"/>
      <c r="BX310" s="107"/>
      <c r="BY310" s="107"/>
      <c r="BZ310" s="107"/>
      <c r="CA310" s="107"/>
      <c r="CB310" s="107"/>
      <c r="CC310" s="107"/>
      <c r="CD310" s="107"/>
      <c r="CE310" s="107"/>
      <c r="CF310" s="107"/>
      <c r="CG310" s="107"/>
      <c r="CH310" s="107"/>
      <c r="CI310" s="107"/>
      <c r="CJ310" s="107"/>
      <c r="CK310" s="107"/>
      <c r="CL310" s="107"/>
      <c r="CM310" s="107"/>
      <c r="CN310" s="107"/>
      <c r="CO310" s="107"/>
      <c r="CP310" s="107"/>
      <c r="CQ310" s="107"/>
      <c r="CR310" s="107"/>
      <c r="CS310" s="107"/>
      <c r="CT310" s="107"/>
      <c r="CU310" s="107"/>
      <c r="CV310" s="107"/>
      <c r="CW310" s="107"/>
      <c r="CX310" s="107"/>
      <c r="CY310" s="107"/>
      <c r="CZ310" s="107"/>
      <c r="DA310" s="107"/>
      <c r="DB310" s="107"/>
      <c r="DC310" s="107"/>
      <c r="DD310" s="107"/>
      <c r="DE310" s="107"/>
      <c r="DF310" s="107"/>
      <c r="DG310" s="107"/>
      <c r="DH310" s="107"/>
      <c r="DI310" s="107"/>
      <c r="DJ310" s="107"/>
      <c r="DK310" s="107"/>
      <c r="DL310" s="107"/>
      <c r="DM310" s="107"/>
      <c r="DN310" s="107"/>
      <c r="DO310" s="107"/>
      <c r="DP310" s="107"/>
      <c r="DQ310" s="107"/>
      <c r="DR310" s="107"/>
      <c r="DS310" s="107"/>
      <c r="DT310" s="107"/>
      <c r="DU310" s="107"/>
      <c r="DV310" s="107"/>
      <c r="DW310" s="107"/>
      <c r="DX310" s="107"/>
      <c r="DY310" s="107"/>
      <c r="DZ310" s="107"/>
      <c r="EA310" s="107"/>
      <c r="EB310" s="107"/>
      <c r="EC310" s="107"/>
      <c r="ED310" s="107"/>
      <c r="EE310" s="107"/>
      <c r="EF310" s="107"/>
      <c r="EG310" s="107"/>
      <c r="EH310" s="107"/>
      <c r="EI310" s="107"/>
      <c r="EJ310" s="107"/>
      <c r="EK310" s="107"/>
      <c r="EL310" s="107"/>
      <c r="EM310" s="107"/>
      <c r="EN310" s="107"/>
      <c r="EO310" s="107"/>
      <c r="EP310" s="107"/>
      <c r="EQ310" s="107"/>
      <c r="ER310" s="107"/>
      <c r="ES310" s="107"/>
      <c r="ET310" s="107"/>
      <c r="EU310" s="107"/>
      <c r="EV310" s="107"/>
      <c r="EW310" s="107"/>
      <c r="EX310" s="107"/>
      <c r="EY310" s="107"/>
      <c r="EZ310" s="107"/>
      <c r="FA310" s="107"/>
      <c r="FB310" s="107"/>
      <c r="FC310" s="107"/>
      <c r="FD310" s="107"/>
      <c r="FE310" s="107"/>
      <c r="FF310" s="107"/>
      <c r="FG310" s="107"/>
      <c r="FH310" s="107"/>
      <c r="FI310" s="107"/>
      <c r="FJ310" s="107"/>
      <c r="FK310" s="107"/>
      <c r="FL310" s="107"/>
      <c r="FM310" s="107"/>
      <c r="FN310" s="107"/>
      <c r="FO310" s="107"/>
      <c r="FP310" s="107"/>
      <c r="FQ310" s="107"/>
      <c r="FR310" s="107"/>
      <c r="FS310" s="107"/>
      <c r="FT310" s="107"/>
      <c r="FU310" s="107"/>
      <c r="FV310" s="107"/>
      <c r="FW310" s="107"/>
      <c r="FX310" s="107"/>
      <c r="FY310" s="107"/>
      <c r="FZ310" s="107"/>
      <c r="GA310" s="107"/>
      <c r="GB310" s="107"/>
      <c r="GC310" s="107"/>
      <c r="GD310" s="107"/>
      <c r="GE310" s="107"/>
      <c r="GF310" s="107"/>
      <c r="GG310" s="107"/>
      <c r="GH310" s="107"/>
      <c r="GI310" s="107"/>
      <c r="GJ310" s="107"/>
      <c r="GK310" s="107"/>
      <c r="GL310" s="107"/>
      <c r="GM310" s="107"/>
      <c r="GN310" s="107"/>
      <c r="GO310" s="107"/>
      <c r="GP310" s="107"/>
      <c r="GQ310" s="107"/>
      <c r="GR310" s="107"/>
      <c r="GS310" s="107"/>
      <c r="GT310" s="107"/>
      <c r="GU310" s="107"/>
      <c r="GV310" s="107"/>
      <c r="GW310" s="107"/>
      <c r="GX310" s="107"/>
      <c r="GY310" s="107"/>
      <c r="GZ310" s="107"/>
      <c r="HA310" s="107"/>
      <c r="HB310" s="107"/>
      <c r="HC310" s="107"/>
      <c r="HD310" s="107"/>
      <c r="HE310" s="107"/>
      <c r="HF310" s="107"/>
      <c r="HG310" s="107"/>
      <c r="HH310" s="107"/>
      <c r="HI310" s="107"/>
      <c r="HJ310" s="107"/>
      <c r="HK310" s="107"/>
      <c r="HL310" s="107"/>
      <c r="HM310" s="107"/>
      <c r="HN310" s="107"/>
      <c r="HO310" s="107"/>
      <c r="HP310" s="107"/>
      <c r="HQ310" s="107"/>
      <c r="HR310" s="107"/>
      <c r="HS310" s="107"/>
      <c r="HT310" s="107"/>
      <c r="HU310" s="107"/>
      <c r="HV310" s="107"/>
      <c r="HW310" s="107"/>
      <c r="HX310" s="107"/>
      <c r="HY310" s="107"/>
      <c r="HZ310" s="107"/>
      <c r="IA310" s="107"/>
      <c r="IB310" s="107"/>
      <c r="IC310" s="107"/>
    </row>
    <row r="311" spans="1:237" s="108" customFormat="1" ht="25.5" customHeight="1" x14ac:dyDescent="0.2">
      <c r="A311" s="147"/>
      <c r="B311" s="148"/>
      <c r="C311" s="49" t="s">
        <v>392</v>
      </c>
      <c r="D311" s="50" t="s">
        <v>293</v>
      </c>
      <c r="E311" s="148"/>
      <c r="F311" s="51" t="s">
        <v>389</v>
      </c>
      <c r="G311" s="31" t="s">
        <v>293</v>
      </c>
      <c r="H311" s="51" t="s">
        <v>388</v>
      </c>
      <c r="I311" s="31" t="s">
        <v>293</v>
      </c>
      <c r="J311" s="51" t="s">
        <v>389</v>
      </c>
      <c r="K311" s="31" t="s">
        <v>293</v>
      </c>
    </row>
    <row r="312" spans="1:237" ht="18" x14ac:dyDescent="0.25">
      <c r="A312" s="33" t="s">
        <v>338</v>
      </c>
      <c r="B312" s="33"/>
      <c r="C312" s="45"/>
      <c r="D312" s="45"/>
      <c r="E312" s="33"/>
      <c r="F312" s="33"/>
      <c r="G312" s="45"/>
      <c r="H312" s="33"/>
      <c r="I312" s="45"/>
      <c r="J312" s="33"/>
      <c r="K312" s="45"/>
    </row>
    <row r="313" spans="1:237" x14ac:dyDescent="0.2">
      <c r="A313" s="34" t="s">
        <v>166</v>
      </c>
      <c r="B313" s="115">
        <v>216</v>
      </c>
      <c r="C313" s="115">
        <v>146</v>
      </c>
      <c r="D313" s="39">
        <v>67.592592592592595</v>
      </c>
      <c r="E313" s="115">
        <v>253</v>
      </c>
      <c r="F313" s="38">
        <v>166</v>
      </c>
      <c r="G313" s="39">
        <v>65.612648221343875</v>
      </c>
      <c r="H313" s="38">
        <v>212</v>
      </c>
      <c r="I313" s="39">
        <v>83.794466403162062</v>
      </c>
      <c r="J313" s="38">
        <v>165</v>
      </c>
      <c r="K313" s="39">
        <v>65.217391304347828</v>
      </c>
    </row>
    <row r="314" spans="1:237" x14ac:dyDescent="0.2">
      <c r="A314" s="34" t="s">
        <v>172</v>
      </c>
      <c r="B314" s="115">
        <v>1150</v>
      </c>
      <c r="C314" s="115">
        <v>931</v>
      </c>
      <c r="D314" s="39">
        <v>80.956521739130437</v>
      </c>
      <c r="E314" s="115">
        <v>1186</v>
      </c>
      <c r="F314" s="38">
        <v>957</v>
      </c>
      <c r="G314" s="39">
        <v>80.691399662731868</v>
      </c>
      <c r="H314" s="38">
        <v>1131</v>
      </c>
      <c r="I314" s="39">
        <v>95.362563237774026</v>
      </c>
      <c r="J314" s="38">
        <v>960</v>
      </c>
      <c r="K314" s="39">
        <v>80.94435075885329</v>
      </c>
    </row>
    <row r="315" spans="1:237" x14ac:dyDescent="0.2">
      <c r="A315" s="34" t="s">
        <v>173</v>
      </c>
      <c r="B315" s="115">
        <v>408</v>
      </c>
      <c r="C315" s="115">
        <v>326</v>
      </c>
      <c r="D315" s="39">
        <v>79.901960784313729</v>
      </c>
      <c r="E315" s="115">
        <v>402</v>
      </c>
      <c r="F315" s="38">
        <v>313</v>
      </c>
      <c r="G315" s="39">
        <v>77.860696517412933</v>
      </c>
      <c r="H315" s="38">
        <v>389</v>
      </c>
      <c r="I315" s="39">
        <v>96.766169154228862</v>
      </c>
      <c r="J315" s="38">
        <v>317</v>
      </c>
      <c r="K315" s="39">
        <v>78.855721393034827</v>
      </c>
    </row>
    <row r="316" spans="1:237" x14ac:dyDescent="0.2">
      <c r="A316" s="34" t="s">
        <v>175</v>
      </c>
      <c r="B316" s="115">
        <v>261</v>
      </c>
      <c r="C316" s="115">
        <v>178</v>
      </c>
      <c r="D316" s="39">
        <v>68.199233716475092</v>
      </c>
      <c r="E316" s="115">
        <v>251</v>
      </c>
      <c r="F316" s="38">
        <v>180</v>
      </c>
      <c r="G316" s="39">
        <v>71.713147410358559</v>
      </c>
      <c r="H316" s="38">
        <v>206</v>
      </c>
      <c r="I316" s="39">
        <v>82.071713147410364</v>
      </c>
      <c r="J316" s="38">
        <v>178</v>
      </c>
      <c r="K316" s="39">
        <v>70.916334661354583</v>
      </c>
    </row>
    <row r="317" spans="1:237" x14ac:dyDescent="0.2">
      <c r="A317" s="34" t="s">
        <v>176</v>
      </c>
      <c r="B317" s="115">
        <v>477</v>
      </c>
      <c r="C317" s="115">
        <v>358</v>
      </c>
      <c r="D317" s="39">
        <v>75.05241090146751</v>
      </c>
      <c r="E317" s="115">
        <v>461</v>
      </c>
      <c r="F317" s="38">
        <v>388</v>
      </c>
      <c r="G317" s="39">
        <v>84.164859002169194</v>
      </c>
      <c r="H317" s="38">
        <v>426</v>
      </c>
      <c r="I317" s="39">
        <v>92.407809110629074</v>
      </c>
      <c r="J317" s="38">
        <v>386</v>
      </c>
      <c r="K317" s="39">
        <v>83.731019522776577</v>
      </c>
    </row>
    <row r="318" spans="1:237" x14ac:dyDescent="0.2">
      <c r="A318" s="34" t="s">
        <v>366</v>
      </c>
      <c r="B318" s="115">
        <v>920</v>
      </c>
      <c r="C318" s="115">
        <v>718</v>
      </c>
      <c r="D318" s="39">
        <v>78.043478260869563</v>
      </c>
      <c r="E318" s="115">
        <v>971</v>
      </c>
      <c r="F318" s="38">
        <v>768</v>
      </c>
      <c r="G318" s="39">
        <v>79.093717816683835</v>
      </c>
      <c r="H318" s="38">
        <v>881</v>
      </c>
      <c r="I318" s="39">
        <v>90.731204943357369</v>
      </c>
      <c r="J318" s="38">
        <v>776</v>
      </c>
      <c r="K318" s="39">
        <v>79.917610710607619</v>
      </c>
    </row>
    <row r="319" spans="1:237" x14ac:dyDescent="0.2">
      <c r="A319" s="34" t="s">
        <v>365</v>
      </c>
      <c r="B319" s="115">
        <v>514</v>
      </c>
      <c r="C319" s="115">
        <v>364</v>
      </c>
      <c r="D319" s="39">
        <v>70.817120622568098</v>
      </c>
      <c r="E319" s="115">
        <v>521</v>
      </c>
      <c r="F319" s="38">
        <v>416</v>
      </c>
      <c r="G319" s="39">
        <v>79.846449136276391</v>
      </c>
      <c r="H319" s="38">
        <v>474</v>
      </c>
      <c r="I319" s="39">
        <v>90.978886756237998</v>
      </c>
      <c r="J319" s="38">
        <v>417</v>
      </c>
      <c r="K319" s="39">
        <v>80.038387715930895</v>
      </c>
    </row>
    <row r="320" spans="1:237" x14ac:dyDescent="0.2">
      <c r="A320" s="34" t="s">
        <v>189</v>
      </c>
      <c r="B320" s="115">
        <v>295</v>
      </c>
      <c r="C320" s="115">
        <v>232</v>
      </c>
      <c r="D320" s="39">
        <v>78.644067796610173</v>
      </c>
      <c r="E320" s="115">
        <v>361</v>
      </c>
      <c r="F320" s="38">
        <v>301</v>
      </c>
      <c r="G320" s="39">
        <v>83.37950138504155</v>
      </c>
      <c r="H320" s="38">
        <v>353</v>
      </c>
      <c r="I320" s="39">
        <v>97.78393351800554</v>
      </c>
      <c r="J320" s="38">
        <v>300</v>
      </c>
      <c r="K320" s="39">
        <v>83.10249307479225</v>
      </c>
    </row>
    <row r="321" spans="1:237" x14ac:dyDescent="0.2">
      <c r="A321" s="34" t="s">
        <v>195</v>
      </c>
      <c r="B321" s="115">
        <v>283</v>
      </c>
      <c r="C321" s="115">
        <v>195</v>
      </c>
      <c r="D321" s="39">
        <v>68.904593639575978</v>
      </c>
      <c r="E321" s="115">
        <v>307</v>
      </c>
      <c r="F321" s="38">
        <v>222</v>
      </c>
      <c r="G321" s="39">
        <v>72.312703583061889</v>
      </c>
      <c r="H321" s="38">
        <v>273</v>
      </c>
      <c r="I321" s="39">
        <v>88.925081433224761</v>
      </c>
      <c r="J321" s="38">
        <v>221</v>
      </c>
      <c r="K321" s="39">
        <v>71.986970684039093</v>
      </c>
    </row>
    <row r="322" spans="1:237" x14ac:dyDescent="0.2">
      <c r="A322" s="34" t="s">
        <v>203</v>
      </c>
      <c r="B322" s="115">
        <v>408</v>
      </c>
      <c r="C322" s="115">
        <v>323</v>
      </c>
      <c r="D322" s="39">
        <v>79.166666666666671</v>
      </c>
      <c r="E322" s="115">
        <v>466</v>
      </c>
      <c r="F322" s="38">
        <v>360</v>
      </c>
      <c r="G322" s="39">
        <v>77.253218884120173</v>
      </c>
      <c r="H322" s="38">
        <v>446</v>
      </c>
      <c r="I322" s="39">
        <v>95.708154506437765</v>
      </c>
      <c r="J322" s="38">
        <v>365</v>
      </c>
      <c r="K322" s="39">
        <v>78.326180257510728</v>
      </c>
    </row>
    <row r="323" spans="1:237" ht="13.5" thickBot="1" x14ac:dyDescent="0.25">
      <c r="A323" s="40" t="s">
        <v>295</v>
      </c>
      <c r="B323" s="41">
        <f>SUM(B313:B322)</f>
        <v>4932</v>
      </c>
      <c r="C323" s="41">
        <f>SUM(C313:C322)</f>
        <v>3771</v>
      </c>
      <c r="D323" s="42">
        <f>100*(C323/B323)</f>
        <v>76.459854014598534</v>
      </c>
      <c r="E323" s="41">
        <f>SUM(E313:E322)</f>
        <v>5179</v>
      </c>
      <c r="F323" s="41">
        <f>SUM(F313:F322)</f>
        <v>4071</v>
      </c>
      <c r="G323" s="42">
        <f>(F323/E323)*100</f>
        <v>78.605908476539881</v>
      </c>
      <c r="H323" s="41">
        <f>SUM(H313:H322)</f>
        <v>4791</v>
      </c>
      <c r="I323" s="42">
        <f>(H323/E323)*100</f>
        <v>92.508206217416486</v>
      </c>
      <c r="J323" s="41">
        <f>SUM(J313:J322)</f>
        <v>4085</v>
      </c>
      <c r="K323" s="42">
        <f>(J323/E323)*100</f>
        <v>78.876230932612472</v>
      </c>
    </row>
    <row r="324" spans="1:237" s="28" customFormat="1" ht="25.5" customHeight="1" thickTop="1" x14ac:dyDescent="0.2">
      <c r="A324" s="138" t="s">
        <v>294</v>
      </c>
      <c r="B324" s="140" t="s">
        <v>458</v>
      </c>
      <c r="C324" s="134" t="s">
        <v>459</v>
      </c>
      <c r="D324" s="135"/>
      <c r="E324" s="136" t="s">
        <v>460</v>
      </c>
      <c r="F324" s="134" t="s">
        <v>461</v>
      </c>
      <c r="G324" s="135"/>
      <c r="H324" s="134" t="s">
        <v>462</v>
      </c>
      <c r="I324" s="144"/>
      <c r="J324" s="144"/>
      <c r="K324" s="135"/>
      <c r="L324" s="107"/>
      <c r="M324" s="107"/>
      <c r="N324" s="107"/>
      <c r="O324" s="107"/>
      <c r="P324" s="107"/>
      <c r="Q324" s="107"/>
      <c r="R324" s="107"/>
      <c r="S324" s="107"/>
      <c r="T324" s="107"/>
      <c r="U324" s="107"/>
      <c r="V324" s="107"/>
      <c r="W324" s="107"/>
      <c r="X324" s="107"/>
      <c r="Y324" s="107"/>
      <c r="Z324" s="107"/>
      <c r="AA324" s="107"/>
      <c r="AB324" s="107"/>
      <c r="AC324" s="107"/>
      <c r="AD324" s="107"/>
      <c r="AE324" s="107"/>
      <c r="AF324" s="107"/>
      <c r="AG324" s="107"/>
      <c r="AH324" s="107"/>
      <c r="AI324" s="107"/>
      <c r="AJ324" s="107"/>
      <c r="AK324" s="107"/>
      <c r="AL324" s="107"/>
      <c r="AM324" s="107"/>
      <c r="AN324" s="107"/>
      <c r="AO324" s="107"/>
      <c r="AP324" s="107"/>
      <c r="AQ324" s="107"/>
      <c r="AR324" s="107"/>
      <c r="AS324" s="107"/>
      <c r="AT324" s="107"/>
      <c r="AU324" s="107"/>
      <c r="AV324" s="107"/>
      <c r="AW324" s="107"/>
      <c r="AX324" s="107"/>
      <c r="AY324" s="107"/>
      <c r="AZ324" s="107"/>
      <c r="BA324" s="107"/>
      <c r="BB324" s="107"/>
      <c r="BC324" s="107"/>
      <c r="BD324" s="107"/>
      <c r="BE324" s="107"/>
      <c r="BF324" s="107"/>
      <c r="BG324" s="107"/>
      <c r="BH324" s="107"/>
      <c r="BI324" s="107"/>
      <c r="BJ324" s="107"/>
      <c r="BK324" s="107"/>
      <c r="BL324" s="107"/>
      <c r="BM324" s="107"/>
      <c r="BN324" s="107"/>
      <c r="BO324" s="107"/>
      <c r="BP324" s="107"/>
      <c r="BQ324" s="107"/>
      <c r="BR324" s="107"/>
      <c r="BS324" s="107"/>
      <c r="BT324" s="107"/>
      <c r="BU324" s="107"/>
      <c r="BV324" s="107"/>
      <c r="BW324" s="107"/>
      <c r="BX324" s="107"/>
      <c r="BY324" s="107"/>
      <c r="BZ324" s="107"/>
      <c r="CA324" s="107"/>
      <c r="CB324" s="107"/>
      <c r="CC324" s="107"/>
      <c r="CD324" s="107"/>
      <c r="CE324" s="107"/>
      <c r="CF324" s="107"/>
      <c r="CG324" s="107"/>
      <c r="CH324" s="107"/>
      <c r="CI324" s="107"/>
      <c r="CJ324" s="107"/>
      <c r="CK324" s="107"/>
      <c r="CL324" s="107"/>
      <c r="CM324" s="107"/>
      <c r="CN324" s="107"/>
      <c r="CO324" s="107"/>
      <c r="CP324" s="107"/>
      <c r="CQ324" s="107"/>
      <c r="CR324" s="107"/>
      <c r="CS324" s="107"/>
      <c r="CT324" s="107"/>
      <c r="CU324" s="107"/>
      <c r="CV324" s="107"/>
      <c r="CW324" s="107"/>
      <c r="CX324" s="107"/>
      <c r="CY324" s="107"/>
      <c r="CZ324" s="107"/>
      <c r="DA324" s="107"/>
      <c r="DB324" s="107"/>
      <c r="DC324" s="107"/>
      <c r="DD324" s="107"/>
      <c r="DE324" s="107"/>
      <c r="DF324" s="107"/>
      <c r="DG324" s="107"/>
      <c r="DH324" s="107"/>
      <c r="DI324" s="107"/>
      <c r="DJ324" s="107"/>
      <c r="DK324" s="107"/>
      <c r="DL324" s="107"/>
      <c r="DM324" s="107"/>
      <c r="DN324" s="107"/>
      <c r="DO324" s="107"/>
      <c r="DP324" s="107"/>
      <c r="DQ324" s="107"/>
      <c r="DR324" s="107"/>
      <c r="DS324" s="107"/>
      <c r="DT324" s="107"/>
      <c r="DU324" s="107"/>
      <c r="DV324" s="107"/>
      <c r="DW324" s="107"/>
      <c r="DX324" s="107"/>
      <c r="DY324" s="107"/>
      <c r="DZ324" s="107"/>
      <c r="EA324" s="107"/>
      <c r="EB324" s="107"/>
      <c r="EC324" s="107"/>
      <c r="ED324" s="107"/>
      <c r="EE324" s="107"/>
      <c r="EF324" s="107"/>
      <c r="EG324" s="107"/>
      <c r="EH324" s="107"/>
      <c r="EI324" s="107"/>
      <c r="EJ324" s="107"/>
      <c r="EK324" s="107"/>
      <c r="EL324" s="107"/>
      <c r="EM324" s="107"/>
      <c r="EN324" s="107"/>
      <c r="EO324" s="107"/>
      <c r="EP324" s="107"/>
      <c r="EQ324" s="107"/>
      <c r="ER324" s="107"/>
      <c r="ES324" s="107"/>
      <c r="ET324" s="107"/>
      <c r="EU324" s="107"/>
      <c r="EV324" s="107"/>
      <c r="EW324" s="107"/>
      <c r="EX324" s="107"/>
      <c r="EY324" s="107"/>
      <c r="EZ324" s="107"/>
      <c r="FA324" s="107"/>
      <c r="FB324" s="107"/>
      <c r="FC324" s="107"/>
      <c r="FD324" s="107"/>
      <c r="FE324" s="107"/>
      <c r="FF324" s="107"/>
      <c r="FG324" s="107"/>
      <c r="FH324" s="107"/>
      <c r="FI324" s="107"/>
      <c r="FJ324" s="107"/>
      <c r="FK324" s="107"/>
      <c r="FL324" s="107"/>
      <c r="FM324" s="107"/>
      <c r="FN324" s="107"/>
      <c r="FO324" s="107"/>
      <c r="FP324" s="107"/>
      <c r="FQ324" s="107"/>
      <c r="FR324" s="107"/>
      <c r="FS324" s="107"/>
      <c r="FT324" s="107"/>
      <c r="FU324" s="107"/>
      <c r="FV324" s="107"/>
      <c r="FW324" s="107"/>
      <c r="FX324" s="107"/>
      <c r="FY324" s="107"/>
      <c r="FZ324" s="107"/>
      <c r="GA324" s="107"/>
      <c r="GB324" s="107"/>
      <c r="GC324" s="107"/>
      <c r="GD324" s="107"/>
      <c r="GE324" s="107"/>
      <c r="GF324" s="107"/>
      <c r="GG324" s="107"/>
      <c r="GH324" s="107"/>
      <c r="GI324" s="107"/>
      <c r="GJ324" s="107"/>
      <c r="GK324" s="107"/>
      <c r="GL324" s="107"/>
      <c r="GM324" s="107"/>
      <c r="GN324" s="107"/>
      <c r="GO324" s="107"/>
      <c r="GP324" s="107"/>
      <c r="GQ324" s="107"/>
      <c r="GR324" s="107"/>
      <c r="GS324" s="107"/>
      <c r="GT324" s="107"/>
      <c r="GU324" s="107"/>
      <c r="GV324" s="107"/>
      <c r="GW324" s="107"/>
      <c r="GX324" s="107"/>
      <c r="GY324" s="107"/>
      <c r="GZ324" s="107"/>
      <c r="HA324" s="107"/>
      <c r="HB324" s="107"/>
      <c r="HC324" s="107"/>
      <c r="HD324" s="107"/>
      <c r="HE324" s="107"/>
      <c r="HF324" s="107"/>
      <c r="HG324" s="107"/>
      <c r="HH324" s="107"/>
      <c r="HI324" s="107"/>
      <c r="HJ324" s="107"/>
      <c r="HK324" s="107"/>
      <c r="HL324" s="107"/>
      <c r="HM324" s="107"/>
      <c r="HN324" s="107"/>
      <c r="HO324" s="107"/>
      <c r="HP324" s="107"/>
      <c r="HQ324" s="107"/>
      <c r="HR324" s="107"/>
      <c r="HS324" s="107"/>
      <c r="HT324" s="107"/>
      <c r="HU324" s="107"/>
      <c r="HV324" s="107"/>
      <c r="HW324" s="107"/>
      <c r="HX324" s="107"/>
      <c r="HY324" s="107"/>
      <c r="HZ324" s="107"/>
      <c r="IA324" s="107"/>
      <c r="IB324" s="107"/>
      <c r="IC324" s="107"/>
    </row>
    <row r="325" spans="1:237" s="108" customFormat="1" ht="25.5" customHeight="1" x14ac:dyDescent="0.2">
      <c r="A325" s="147"/>
      <c r="B325" s="148"/>
      <c r="C325" s="49" t="s">
        <v>392</v>
      </c>
      <c r="D325" s="50" t="s">
        <v>293</v>
      </c>
      <c r="E325" s="148"/>
      <c r="F325" s="51" t="s">
        <v>389</v>
      </c>
      <c r="G325" s="31" t="s">
        <v>293</v>
      </c>
      <c r="H325" s="51" t="s">
        <v>388</v>
      </c>
      <c r="I325" s="31" t="s">
        <v>293</v>
      </c>
      <c r="J325" s="51" t="s">
        <v>389</v>
      </c>
      <c r="K325" s="31" t="s">
        <v>293</v>
      </c>
    </row>
    <row r="326" spans="1:237" ht="18" x14ac:dyDescent="0.25">
      <c r="A326" s="33" t="s">
        <v>326</v>
      </c>
      <c r="B326" s="33"/>
      <c r="C326" s="35"/>
      <c r="D326" s="35"/>
      <c r="E326" s="34"/>
      <c r="F326" s="34"/>
      <c r="G326" s="35"/>
      <c r="H326" s="34"/>
      <c r="I326" s="35"/>
      <c r="J326" s="34"/>
      <c r="K326" s="35"/>
    </row>
    <row r="327" spans="1:237" x14ac:dyDescent="0.2">
      <c r="A327" s="34" t="s">
        <v>204</v>
      </c>
      <c r="B327" s="115">
        <v>246</v>
      </c>
      <c r="C327" s="115">
        <v>173</v>
      </c>
      <c r="D327" s="39">
        <v>70.325203252032523</v>
      </c>
      <c r="E327" s="115">
        <v>272</v>
      </c>
      <c r="F327" s="38">
        <v>192</v>
      </c>
      <c r="G327" s="39">
        <v>70.588235294117652</v>
      </c>
      <c r="H327" s="38">
        <v>209</v>
      </c>
      <c r="I327" s="39">
        <v>76.838235294117652</v>
      </c>
      <c r="J327" s="38">
        <v>188</v>
      </c>
      <c r="K327" s="39">
        <v>69.117647058823536</v>
      </c>
    </row>
    <row r="328" spans="1:237" x14ac:dyDescent="0.2">
      <c r="A328" s="34" t="s">
        <v>205</v>
      </c>
      <c r="B328" s="115">
        <v>365</v>
      </c>
      <c r="C328" s="115">
        <v>292</v>
      </c>
      <c r="D328" s="39">
        <v>80</v>
      </c>
      <c r="E328" s="115">
        <v>387</v>
      </c>
      <c r="F328" s="38">
        <v>318</v>
      </c>
      <c r="G328" s="39">
        <v>82.170542635658919</v>
      </c>
      <c r="H328" s="38">
        <v>359</v>
      </c>
      <c r="I328" s="39">
        <v>92.764857881136948</v>
      </c>
      <c r="J328" s="38">
        <v>325</v>
      </c>
      <c r="K328" s="39">
        <v>83.979328165374682</v>
      </c>
    </row>
    <row r="329" spans="1:237" x14ac:dyDescent="0.2">
      <c r="A329" s="34" t="s">
        <v>206</v>
      </c>
      <c r="B329" s="115">
        <v>236</v>
      </c>
      <c r="C329" s="115">
        <v>178</v>
      </c>
      <c r="D329" s="39">
        <v>75.423728813559322</v>
      </c>
      <c r="E329" s="115">
        <v>263</v>
      </c>
      <c r="F329" s="38">
        <v>216</v>
      </c>
      <c r="G329" s="39">
        <v>82.129277566539926</v>
      </c>
      <c r="H329" s="38">
        <v>246</v>
      </c>
      <c r="I329" s="39">
        <v>93.536121673003805</v>
      </c>
      <c r="J329" s="38">
        <v>218</v>
      </c>
      <c r="K329" s="39">
        <v>82.889733840304189</v>
      </c>
    </row>
    <row r="330" spans="1:237" x14ac:dyDescent="0.2">
      <c r="A330" s="34" t="s">
        <v>207</v>
      </c>
      <c r="B330" s="115">
        <v>151</v>
      </c>
      <c r="C330" s="115">
        <v>127</v>
      </c>
      <c r="D330" s="39">
        <v>84.105960264900659</v>
      </c>
      <c r="E330" s="115">
        <v>138</v>
      </c>
      <c r="F330" s="38">
        <v>114</v>
      </c>
      <c r="G330" s="39">
        <v>82.608695652173907</v>
      </c>
      <c r="H330" s="38">
        <v>132</v>
      </c>
      <c r="I330" s="39">
        <v>95.652173913043484</v>
      </c>
      <c r="J330" s="38">
        <v>116</v>
      </c>
      <c r="K330" s="39">
        <v>84.05797101449275</v>
      </c>
    </row>
    <row r="331" spans="1:237" x14ac:dyDescent="0.2">
      <c r="A331" s="34" t="s">
        <v>208</v>
      </c>
      <c r="B331" s="115">
        <v>477</v>
      </c>
      <c r="C331" s="115">
        <v>357</v>
      </c>
      <c r="D331" s="39">
        <v>74.842767295597483</v>
      </c>
      <c r="E331" s="115">
        <v>566</v>
      </c>
      <c r="F331" s="38">
        <v>431</v>
      </c>
      <c r="G331" s="39">
        <v>76.148409893992934</v>
      </c>
      <c r="H331" s="38">
        <v>531</v>
      </c>
      <c r="I331" s="39">
        <v>93.816254416961129</v>
      </c>
      <c r="J331" s="38">
        <v>440</v>
      </c>
      <c r="K331" s="39">
        <v>77.738515901060069</v>
      </c>
    </row>
    <row r="332" spans="1:237" x14ac:dyDescent="0.2">
      <c r="A332" s="34" t="s">
        <v>209</v>
      </c>
      <c r="B332" s="115">
        <v>41</v>
      </c>
      <c r="C332" s="115">
        <v>33</v>
      </c>
      <c r="D332" s="39">
        <v>80.487804878048777</v>
      </c>
      <c r="E332" s="115">
        <v>63</v>
      </c>
      <c r="F332" s="38">
        <v>48</v>
      </c>
      <c r="G332" s="39">
        <v>76.19047619047619</v>
      </c>
      <c r="H332" s="38">
        <v>58</v>
      </c>
      <c r="I332" s="39">
        <v>92.063492063492063</v>
      </c>
      <c r="J332" s="38">
        <v>49</v>
      </c>
      <c r="K332" s="39">
        <v>77.777777777777771</v>
      </c>
    </row>
    <row r="333" spans="1:237" x14ac:dyDescent="0.2">
      <c r="A333" s="34" t="s">
        <v>210</v>
      </c>
      <c r="B333" s="115">
        <v>315</v>
      </c>
      <c r="C333" s="115">
        <v>187</v>
      </c>
      <c r="D333" s="39">
        <v>59.365079365079367</v>
      </c>
      <c r="E333" s="115">
        <v>322</v>
      </c>
      <c r="F333" s="38">
        <v>193</v>
      </c>
      <c r="G333" s="39">
        <v>59.937888198757761</v>
      </c>
      <c r="H333" s="38">
        <v>244</v>
      </c>
      <c r="I333" s="39">
        <v>75.776397515527947</v>
      </c>
      <c r="J333" s="38">
        <v>196</v>
      </c>
      <c r="K333" s="39">
        <v>60.869565217391298</v>
      </c>
    </row>
    <row r="334" spans="1:237" x14ac:dyDescent="0.2">
      <c r="A334" s="34" t="s">
        <v>211</v>
      </c>
      <c r="B334" s="115">
        <v>300</v>
      </c>
      <c r="C334" s="115">
        <v>244</v>
      </c>
      <c r="D334" s="39">
        <v>81.333333333333329</v>
      </c>
      <c r="E334" s="115">
        <v>337</v>
      </c>
      <c r="F334" s="38">
        <v>254</v>
      </c>
      <c r="G334" s="39">
        <v>75.370919881305639</v>
      </c>
      <c r="H334" s="38">
        <v>298</v>
      </c>
      <c r="I334" s="39">
        <v>88.427299703264097</v>
      </c>
      <c r="J334" s="38">
        <v>256</v>
      </c>
      <c r="K334" s="39">
        <v>75.964391691394653</v>
      </c>
    </row>
    <row r="335" spans="1:237" x14ac:dyDescent="0.2">
      <c r="A335" s="34" t="s">
        <v>212</v>
      </c>
      <c r="B335" s="115">
        <v>179</v>
      </c>
      <c r="C335" s="115">
        <v>140</v>
      </c>
      <c r="D335" s="39">
        <v>78.212290502793294</v>
      </c>
      <c r="E335" s="115">
        <v>200</v>
      </c>
      <c r="F335" s="38">
        <v>146</v>
      </c>
      <c r="G335" s="39">
        <v>73</v>
      </c>
      <c r="H335" s="38">
        <v>183</v>
      </c>
      <c r="I335" s="39">
        <v>91.5</v>
      </c>
      <c r="J335" s="38">
        <v>148</v>
      </c>
      <c r="K335" s="39">
        <v>74</v>
      </c>
    </row>
    <row r="336" spans="1:237" x14ac:dyDescent="0.2">
      <c r="A336" s="34" t="s">
        <v>213</v>
      </c>
      <c r="B336" s="115">
        <v>484</v>
      </c>
      <c r="C336" s="115">
        <v>366</v>
      </c>
      <c r="D336" s="39">
        <v>75.619834710743802</v>
      </c>
      <c r="E336" s="115">
        <v>576</v>
      </c>
      <c r="F336" s="38">
        <v>440</v>
      </c>
      <c r="G336" s="39">
        <v>76.388888888888886</v>
      </c>
      <c r="H336" s="38">
        <v>525</v>
      </c>
      <c r="I336" s="39">
        <v>91.145833333333329</v>
      </c>
      <c r="J336" s="38">
        <v>450</v>
      </c>
      <c r="K336" s="39">
        <v>78.125</v>
      </c>
    </row>
    <row r="337" spans="1:237" x14ac:dyDescent="0.2">
      <c r="A337" s="34" t="s">
        <v>214</v>
      </c>
      <c r="B337" s="115">
        <v>299</v>
      </c>
      <c r="C337" s="115">
        <v>191</v>
      </c>
      <c r="D337" s="39">
        <v>63.879598662207357</v>
      </c>
      <c r="E337" s="115">
        <v>307</v>
      </c>
      <c r="F337" s="38">
        <v>206</v>
      </c>
      <c r="G337" s="39">
        <v>67.100977198697066</v>
      </c>
      <c r="H337" s="38">
        <v>239</v>
      </c>
      <c r="I337" s="39">
        <v>77.850162866449509</v>
      </c>
      <c r="J337" s="38">
        <v>212</v>
      </c>
      <c r="K337" s="39">
        <v>69.055374592833871</v>
      </c>
    </row>
    <row r="338" spans="1:237" x14ac:dyDescent="0.2">
      <c r="A338" s="34" t="s">
        <v>215</v>
      </c>
      <c r="B338" s="115">
        <v>223</v>
      </c>
      <c r="C338" s="115">
        <v>174</v>
      </c>
      <c r="D338" s="39">
        <v>78.026905829596416</v>
      </c>
      <c r="E338" s="115">
        <v>269</v>
      </c>
      <c r="F338" s="38">
        <v>213</v>
      </c>
      <c r="G338" s="39">
        <v>79.182156133828997</v>
      </c>
      <c r="H338" s="38">
        <v>248</v>
      </c>
      <c r="I338" s="39">
        <v>92.193308550185876</v>
      </c>
      <c r="J338" s="38">
        <v>217</v>
      </c>
      <c r="K338" s="39">
        <v>80.669144981412643</v>
      </c>
    </row>
    <row r="339" spans="1:237" x14ac:dyDescent="0.2">
      <c r="A339" s="34" t="s">
        <v>216</v>
      </c>
      <c r="B339" s="118">
        <v>393</v>
      </c>
      <c r="C339" s="117">
        <v>290</v>
      </c>
      <c r="D339" s="39">
        <v>73.791348600508911</v>
      </c>
      <c r="E339" s="115">
        <v>413</v>
      </c>
      <c r="F339" s="38">
        <v>330</v>
      </c>
      <c r="G339" s="39">
        <v>79.903147699757866</v>
      </c>
      <c r="H339" s="38">
        <v>398</v>
      </c>
      <c r="I339" s="39">
        <v>96.368038740920099</v>
      </c>
      <c r="J339" s="38">
        <v>336</v>
      </c>
      <c r="K339" s="39">
        <v>81.355932203389827</v>
      </c>
    </row>
    <row r="340" spans="1:237" ht="13.5" thickBot="1" x14ac:dyDescent="0.25">
      <c r="A340" s="40" t="s">
        <v>295</v>
      </c>
      <c r="B340" s="41">
        <f>SUM(B327:B339)</f>
        <v>3709</v>
      </c>
      <c r="C340" s="41">
        <f>SUM(C327:C339)</f>
        <v>2752</v>
      </c>
      <c r="D340" s="42">
        <f>100*(C340/B340)</f>
        <v>74.197897007279593</v>
      </c>
      <c r="E340" s="41">
        <f>SUM(E327:E339)</f>
        <v>4113</v>
      </c>
      <c r="F340" s="41">
        <f>SUM(F327:F339)</f>
        <v>3101</v>
      </c>
      <c r="G340" s="42">
        <f>(F340/E340)*100</f>
        <v>75.395088743009964</v>
      </c>
      <c r="H340" s="41">
        <f>SUM(H327:H339)</f>
        <v>3670</v>
      </c>
      <c r="I340" s="42">
        <f>(H340/E340)*100</f>
        <v>89.229273036712868</v>
      </c>
      <c r="J340" s="41">
        <f>SUM(J327:J339)</f>
        <v>3151</v>
      </c>
      <c r="K340" s="42">
        <f>(J340/E340)*100</f>
        <v>76.610746413809878</v>
      </c>
    </row>
    <row r="341" spans="1:237" s="28" customFormat="1" ht="25.5" customHeight="1" thickTop="1" x14ac:dyDescent="0.2">
      <c r="A341" s="138" t="s">
        <v>294</v>
      </c>
      <c r="B341" s="140" t="s">
        <v>458</v>
      </c>
      <c r="C341" s="134" t="s">
        <v>459</v>
      </c>
      <c r="D341" s="135"/>
      <c r="E341" s="136" t="s">
        <v>460</v>
      </c>
      <c r="F341" s="134" t="s">
        <v>461</v>
      </c>
      <c r="G341" s="135"/>
      <c r="H341" s="134" t="s">
        <v>462</v>
      </c>
      <c r="I341" s="144"/>
      <c r="J341" s="144"/>
      <c r="K341" s="135"/>
      <c r="L341" s="107"/>
      <c r="M341" s="107"/>
      <c r="N341" s="107"/>
      <c r="O341" s="107"/>
      <c r="P341" s="107"/>
      <c r="Q341" s="107"/>
      <c r="R341" s="107"/>
      <c r="S341" s="107"/>
      <c r="T341" s="107"/>
      <c r="U341" s="107"/>
      <c r="V341" s="107"/>
      <c r="W341" s="107"/>
      <c r="X341" s="107"/>
      <c r="Y341" s="107"/>
      <c r="Z341" s="107"/>
      <c r="AA341" s="107"/>
      <c r="AB341" s="107"/>
      <c r="AC341" s="107"/>
      <c r="AD341" s="107"/>
      <c r="AE341" s="107"/>
      <c r="AF341" s="107"/>
      <c r="AG341" s="107"/>
      <c r="AH341" s="107"/>
      <c r="AI341" s="107"/>
      <c r="AJ341" s="107"/>
      <c r="AK341" s="107"/>
      <c r="AL341" s="107"/>
      <c r="AM341" s="107"/>
      <c r="AN341" s="107"/>
      <c r="AO341" s="107"/>
      <c r="AP341" s="107"/>
      <c r="AQ341" s="107"/>
      <c r="AR341" s="107"/>
      <c r="AS341" s="107"/>
      <c r="AT341" s="107"/>
      <c r="AU341" s="107"/>
      <c r="AV341" s="107"/>
      <c r="AW341" s="107"/>
      <c r="AX341" s="107"/>
      <c r="AY341" s="107"/>
      <c r="AZ341" s="107"/>
      <c r="BA341" s="107"/>
      <c r="BB341" s="107"/>
      <c r="BC341" s="107"/>
      <c r="BD341" s="107"/>
      <c r="BE341" s="107"/>
      <c r="BF341" s="107"/>
      <c r="BG341" s="107"/>
      <c r="BH341" s="107"/>
      <c r="BI341" s="107"/>
      <c r="BJ341" s="107"/>
      <c r="BK341" s="107"/>
      <c r="BL341" s="107"/>
      <c r="BM341" s="107"/>
      <c r="BN341" s="107"/>
      <c r="BO341" s="107"/>
      <c r="BP341" s="107"/>
      <c r="BQ341" s="107"/>
      <c r="BR341" s="107"/>
      <c r="BS341" s="107"/>
      <c r="BT341" s="107"/>
      <c r="BU341" s="107"/>
      <c r="BV341" s="107"/>
      <c r="BW341" s="107"/>
      <c r="BX341" s="107"/>
      <c r="BY341" s="107"/>
      <c r="BZ341" s="107"/>
      <c r="CA341" s="107"/>
      <c r="CB341" s="107"/>
      <c r="CC341" s="107"/>
      <c r="CD341" s="107"/>
      <c r="CE341" s="107"/>
      <c r="CF341" s="107"/>
      <c r="CG341" s="107"/>
      <c r="CH341" s="107"/>
      <c r="CI341" s="107"/>
      <c r="CJ341" s="107"/>
      <c r="CK341" s="107"/>
      <c r="CL341" s="107"/>
      <c r="CM341" s="107"/>
      <c r="CN341" s="107"/>
      <c r="CO341" s="107"/>
      <c r="CP341" s="107"/>
      <c r="CQ341" s="107"/>
      <c r="CR341" s="107"/>
      <c r="CS341" s="107"/>
      <c r="CT341" s="107"/>
      <c r="CU341" s="107"/>
      <c r="CV341" s="107"/>
      <c r="CW341" s="107"/>
      <c r="CX341" s="107"/>
      <c r="CY341" s="107"/>
      <c r="CZ341" s="107"/>
      <c r="DA341" s="107"/>
      <c r="DB341" s="107"/>
      <c r="DC341" s="107"/>
      <c r="DD341" s="107"/>
      <c r="DE341" s="107"/>
      <c r="DF341" s="107"/>
      <c r="DG341" s="107"/>
      <c r="DH341" s="107"/>
      <c r="DI341" s="107"/>
      <c r="DJ341" s="107"/>
      <c r="DK341" s="107"/>
      <c r="DL341" s="107"/>
      <c r="DM341" s="107"/>
      <c r="DN341" s="107"/>
      <c r="DO341" s="107"/>
      <c r="DP341" s="107"/>
      <c r="DQ341" s="107"/>
      <c r="DR341" s="107"/>
      <c r="DS341" s="107"/>
      <c r="DT341" s="107"/>
      <c r="DU341" s="107"/>
      <c r="DV341" s="107"/>
      <c r="DW341" s="107"/>
      <c r="DX341" s="107"/>
      <c r="DY341" s="107"/>
      <c r="DZ341" s="107"/>
      <c r="EA341" s="107"/>
      <c r="EB341" s="107"/>
      <c r="EC341" s="107"/>
      <c r="ED341" s="107"/>
      <c r="EE341" s="107"/>
      <c r="EF341" s="107"/>
      <c r="EG341" s="107"/>
      <c r="EH341" s="107"/>
      <c r="EI341" s="107"/>
      <c r="EJ341" s="107"/>
      <c r="EK341" s="107"/>
      <c r="EL341" s="107"/>
      <c r="EM341" s="107"/>
      <c r="EN341" s="107"/>
      <c r="EO341" s="107"/>
      <c r="EP341" s="107"/>
      <c r="EQ341" s="107"/>
      <c r="ER341" s="107"/>
      <c r="ES341" s="107"/>
      <c r="ET341" s="107"/>
      <c r="EU341" s="107"/>
      <c r="EV341" s="107"/>
      <c r="EW341" s="107"/>
      <c r="EX341" s="107"/>
      <c r="EY341" s="107"/>
      <c r="EZ341" s="107"/>
      <c r="FA341" s="107"/>
      <c r="FB341" s="107"/>
      <c r="FC341" s="107"/>
      <c r="FD341" s="107"/>
      <c r="FE341" s="107"/>
      <c r="FF341" s="107"/>
      <c r="FG341" s="107"/>
      <c r="FH341" s="107"/>
      <c r="FI341" s="107"/>
      <c r="FJ341" s="107"/>
      <c r="FK341" s="107"/>
      <c r="FL341" s="107"/>
      <c r="FM341" s="107"/>
      <c r="FN341" s="107"/>
      <c r="FO341" s="107"/>
      <c r="FP341" s="107"/>
      <c r="FQ341" s="107"/>
      <c r="FR341" s="107"/>
      <c r="FS341" s="107"/>
      <c r="FT341" s="107"/>
      <c r="FU341" s="107"/>
      <c r="FV341" s="107"/>
      <c r="FW341" s="107"/>
      <c r="FX341" s="107"/>
      <c r="FY341" s="107"/>
      <c r="FZ341" s="107"/>
      <c r="GA341" s="107"/>
      <c r="GB341" s="107"/>
      <c r="GC341" s="107"/>
      <c r="GD341" s="107"/>
      <c r="GE341" s="107"/>
      <c r="GF341" s="107"/>
      <c r="GG341" s="107"/>
      <c r="GH341" s="107"/>
      <c r="GI341" s="107"/>
      <c r="GJ341" s="107"/>
      <c r="GK341" s="107"/>
      <c r="GL341" s="107"/>
      <c r="GM341" s="107"/>
      <c r="GN341" s="107"/>
      <c r="GO341" s="107"/>
      <c r="GP341" s="107"/>
      <c r="GQ341" s="107"/>
      <c r="GR341" s="107"/>
      <c r="GS341" s="107"/>
      <c r="GT341" s="107"/>
      <c r="GU341" s="107"/>
      <c r="GV341" s="107"/>
      <c r="GW341" s="107"/>
      <c r="GX341" s="107"/>
      <c r="GY341" s="107"/>
      <c r="GZ341" s="107"/>
      <c r="HA341" s="107"/>
      <c r="HB341" s="107"/>
      <c r="HC341" s="107"/>
      <c r="HD341" s="107"/>
      <c r="HE341" s="107"/>
      <c r="HF341" s="107"/>
      <c r="HG341" s="107"/>
      <c r="HH341" s="107"/>
      <c r="HI341" s="107"/>
      <c r="HJ341" s="107"/>
      <c r="HK341" s="107"/>
      <c r="HL341" s="107"/>
      <c r="HM341" s="107"/>
      <c r="HN341" s="107"/>
      <c r="HO341" s="107"/>
      <c r="HP341" s="107"/>
      <c r="HQ341" s="107"/>
      <c r="HR341" s="107"/>
      <c r="HS341" s="107"/>
      <c r="HT341" s="107"/>
      <c r="HU341" s="107"/>
      <c r="HV341" s="107"/>
      <c r="HW341" s="107"/>
      <c r="HX341" s="107"/>
      <c r="HY341" s="107"/>
      <c r="HZ341" s="107"/>
      <c r="IA341" s="107"/>
      <c r="IB341" s="107"/>
      <c r="IC341" s="107"/>
    </row>
    <row r="342" spans="1:237" s="108" customFormat="1" ht="25.5" customHeight="1" x14ac:dyDescent="0.2">
      <c r="A342" s="147"/>
      <c r="B342" s="148"/>
      <c r="C342" s="49" t="s">
        <v>392</v>
      </c>
      <c r="D342" s="50" t="s">
        <v>293</v>
      </c>
      <c r="E342" s="148"/>
      <c r="F342" s="51" t="s">
        <v>389</v>
      </c>
      <c r="G342" s="31" t="s">
        <v>293</v>
      </c>
      <c r="H342" s="51" t="s">
        <v>388</v>
      </c>
      <c r="I342" s="31" t="s">
        <v>293</v>
      </c>
      <c r="J342" s="51" t="s">
        <v>389</v>
      </c>
      <c r="K342" s="31" t="s">
        <v>293</v>
      </c>
    </row>
    <row r="343" spans="1:237" ht="18" x14ac:dyDescent="0.25">
      <c r="A343" s="33" t="s">
        <v>327</v>
      </c>
      <c r="B343" s="33"/>
      <c r="C343" s="35"/>
      <c r="D343" s="35"/>
      <c r="E343" s="34"/>
      <c r="F343" s="34"/>
      <c r="G343" s="35"/>
      <c r="H343" s="34"/>
      <c r="I343" s="35"/>
      <c r="J343" s="34"/>
      <c r="K343" s="35"/>
    </row>
    <row r="344" spans="1:237" ht="12.75" customHeight="1" x14ac:dyDescent="0.2">
      <c r="A344" s="34" t="s">
        <v>367</v>
      </c>
      <c r="B344" s="115">
        <v>625</v>
      </c>
      <c r="C344" s="115">
        <v>437</v>
      </c>
      <c r="D344" s="39">
        <v>69.92</v>
      </c>
      <c r="E344" s="115">
        <v>652</v>
      </c>
      <c r="F344" s="38">
        <v>496</v>
      </c>
      <c r="G344" s="39">
        <v>76.073619631901835</v>
      </c>
      <c r="H344" s="38">
        <v>576</v>
      </c>
      <c r="I344" s="39">
        <v>88.343558282208591</v>
      </c>
      <c r="J344" s="38">
        <v>506</v>
      </c>
      <c r="K344" s="39">
        <v>77.607361963190186</v>
      </c>
    </row>
    <row r="345" spans="1:237" ht="12.75" customHeight="1" x14ac:dyDescent="0.2">
      <c r="A345" s="34" t="s">
        <v>217</v>
      </c>
      <c r="B345" s="115">
        <v>91</v>
      </c>
      <c r="C345" s="115">
        <v>84</v>
      </c>
      <c r="D345" s="39">
        <v>92.307692307692307</v>
      </c>
      <c r="E345" s="115">
        <v>109</v>
      </c>
      <c r="F345" s="38">
        <v>95</v>
      </c>
      <c r="G345" s="39">
        <v>87.155963302752298</v>
      </c>
      <c r="H345" s="38">
        <v>107</v>
      </c>
      <c r="I345" s="39">
        <v>98.165137614678898</v>
      </c>
      <c r="J345" s="38">
        <v>96</v>
      </c>
      <c r="K345" s="39">
        <v>88.073394495412842</v>
      </c>
    </row>
    <row r="346" spans="1:237" ht="12.75" customHeight="1" x14ac:dyDescent="0.2">
      <c r="A346" s="34" t="s">
        <v>219</v>
      </c>
      <c r="B346" s="115">
        <v>53</v>
      </c>
      <c r="C346" s="115">
        <v>47</v>
      </c>
      <c r="D346" s="39">
        <v>88.679245283018872</v>
      </c>
      <c r="E346" s="115">
        <v>69</v>
      </c>
      <c r="F346" s="38">
        <v>53</v>
      </c>
      <c r="G346" s="39">
        <v>76.811594202898547</v>
      </c>
      <c r="H346" s="38">
        <v>66</v>
      </c>
      <c r="I346" s="39">
        <v>95.652173913043484</v>
      </c>
      <c r="J346" s="38">
        <v>57</v>
      </c>
      <c r="K346" s="39">
        <v>82.608695652173907</v>
      </c>
    </row>
    <row r="347" spans="1:237" ht="12.75" customHeight="1" x14ac:dyDescent="0.2">
      <c r="A347" s="34" t="s">
        <v>221</v>
      </c>
      <c r="B347" s="115">
        <v>657</v>
      </c>
      <c r="C347" s="115">
        <v>546</v>
      </c>
      <c r="D347" s="39">
        <v>83.105022831050235</v>
      </c>
      <c r="E347" s="115">
        <v>706</v>
      </c>
      <c r="F347" s="38">
        <v>570</v>
      </c>
      <c r="G347" s="39">
        <v>80.736543909348441</v>
      </c>
      <c r="H347" s="38">
        <v>676</v>
      </c>
      <c r="I347" s="39">
        <v>95.75070821529745</v>
      </c>
      <c r="J347" s="38">
        <v>582</v>
      </c>
      <c r="K347" s="39">
        <v>82.436260623229458</v>
      </c>
    </row>
    <row r="348" spans="1:237" ht="12.75" customHeight="1" x14ac:dyDescent="0.2">
      <c r="A348" s="34" t="s">
        <v>227</v>
      </c>
      <c r="B348" s="115">
        <v>1648</v>
      </c>
      <c r="C348" s="115">
        <v>1335</v>
      </c>
      <c r="D348" s="39">
        <v>81.007281553398059</v>
      </c>
      <c r="E348" s="115">
        <v>1864</v>
      </c>
      <c r="F348" s="38">
        <v>1533</v>
      </c>
      <c r="G348" s="39">
        <v>82.242489270386272</v>
      </c>
      <c r="H348" s="38">
        <v>1784</v>
      </c>
      <c r="I348" s="39">
        <v>95.708154506437765</v>
      </c>
      <c r="J348" s="38">
        <v>1565</v>
      </c>
      <c r="K348" s="39">
        <v>83.959227467811161</v>
      </c>
    </row>
    <row r="349" spans="1:237" ht="12.75" customHeight="1" x14ac:dyDescent="0.2">
      <c r="A349" s="34" t="s">
        <v>231</v>
      </c>
      <c r="B349" s="115">
        <v>243</v>
      </c>
      <c r="C349" s="115">
        <v>205</v>
      </c>
      <c r="D349" s="39">
        <v>84.362139917695472</v>
      </c>
      <c r="E349" s="115">
        <v>257</v>
      </c>
      <c r="F349" s="38">
        <v>228</v>
      </c>
      <c r="G349" s="39">
        <v>88.715953307392994</v>
      </c>
      <c r="H349" s="38">
        <v>252</v>
      </c>
      <c r="I349" s="39">
        <v>98.054474708171213</v>
      </c>
      <c r="J349" s="38">
        <v>227</v>
      </c>
      <c r="K349" s="39">
        <v>88.326848249027236</v>
      </c>
    </row>
    <row r="350" spans="1:237" ht="12.75" customHeight="1" x14ac:dyDescent="0.2">
      <c r="A350" s="34" t="s">
        <v>234</v>
      </c>
      <c r="B350" s="115">
        <v>437</v>
      </c>
      <c r="C350" s="115">
        <v>361</v>
      </c>
      <c r="D350" s="39">
        <v>82.608695652173907</v>
      </c>
      <c r="E350" s="115">
        <v>475</v>
      </c>
      <c r="F350" s="38">
        <v>388</v>
      </c>
      <c r="G350" s="39">
        <v>81.684210526315795</v>
      </c>
      <c r="H350" s="38">
        <v>443</v>
      </c>
      <c r="I350" s="39">
        <v>93.263157894736835</v>
      </c>
      <c r="J350" s="38">
        <v>390</v>
      </c>
      <c r="K350" s="39">
        <v>82.10526315789474</v>
      </c>
    </row>
    <row r="351" spans="1:237" ht="12.75" customHeight="1" x14ac:dyDescent="0.2">
      <c r="A351" s="34" t="s">
        <v>235</v>
      </c>
      <c r="B351" s="115">
        <v>180</v>
      </c>
      <c r="C351" s="115">
        <v>137</v>
      </c>
      <c r="D351" s="39">
        <v>76.111111111111114</v>
      </c>
      <c r="E351" s="115">
        <v>211</v>
      </c>
      <c r="F351" s="38">
        <v>196</v>
      </c>
      <c r="G351" s="39">
        <v>92.890995260663502</v>
      </c>
      <c r="H351" s="38">
        <v>205</v>
      </c>
      <c r="I351" s="39">
        <v>97.156398104265406</v>
      </c>
      <c r="J351" s="38">
        <v>197</v>
      </c>
      <c r="K351" s="39">
        <v>93.36492890995261</v>
      </c>
    </row>
    <row r="352" spans="1:237" ht="12.75" customHeight="1" x14ac:dyDescent="0.2">
      <c r="A352" s="34" t="s">
        <v>240</v>
      </c>
      <c r="B352" s="115">
        <v>282</v>
      </c>
      <c r="C352" s="115">
        <v>203</v>
      </c>
      <c r="D352" s="39">
        <v>71.98581560283688</v>
      </c>
      <c r="E352" s="115">
        <v>308</v>
      </c>
      <c r="F352" s="38">
        <v>261</v>
      </c>
      <c r="G352" s="39">
        <v>84.740259740259745</v>
      </c>
      <c r="H352" s="38">
        <v>297</v>
      </c>
      <c r="I352" s="39">
        <v>96.428571428571431</v>
      </c>
      <c r="J352" s="38">
        <v>268</v>
      </c>
      <c r="K352" s="39">
        <v>87.012987012987011</v>
      </c>
    </row>
    <row r="353" spans="1:237" ht="12.75" customHeight="1" x14ac:dyDescent="0.2">
      <c r="A353" s="34" t="s">
        <v>247</v>
      </c>
      <c r="B353" s="115">
        <v>335</v>
      </c>
      <c r="C353" s="115">
        <v>291</v>
      </c>
      <c r="D353" s="39">
        <v>86.865671641791039</v>
      </c>
      <c r="E353" s="115">
        <v>346</v>
      </c>
      <c r="F353" s="38">
        <v>285</v>
      </c>
      <c r="G353" s="39">
        <v>82.369942196531795</v>
      </c>
      <c r="H353" s="38">
        <v>332</v>
      </c>
      <c r="I353" s="39">
        <v>95.95375722543352</v>
      </c>
      <c r="J353" s="38">
        <v>291</v>
      </c>
      <c r="K353" s="39">
        <v>84.104046242774572</v>
      </c>
    </row>
    <row r="354" spans="1:237" ht="12.75" customHeight="1" x14ac:dyDescent="0.2">
      <c r="A354" s="34" t="s">
        <v>251</v>
      </c>
      <c r="B354" s="115">
        <v>603</v>
      </c>
      <c r="C354" s="115">
        <v>470</v>
      </c>
      <c r="D354" s="39">
        <v>77.943615257048094</v>
      </c>
      <c r="E354" s="115">
        <v>628</v>
      </c>
      <c r="F354" s="38">
        <v>490</v>
      </c>
      <c r="G354" s="39">
        <v>78.025477707006374</v>
      </c>
      <c r="H354" s="38">
        <v>595</v>
      </c>
      <c r="I354" s="39">
        <v>94.745222929936304</v>
      </c>
      <c r="J354" s="38">
        <v>497</v>
      </c>
      <c r="K354" s="39">
        <v>79.140127388535035</v>
      </c>
    </row>
    <row r="355" spans="1:237" ht="12.75" customHeight="1" x14ac:dyDescent="0.2">
      <c r="A355" s="34" t="s">
        <v>254</v>
      </c>
      <c r="B355" s="115">
        <v>710</v>
      </c>
      <c r="C355" s="115">
        <v>609</v>
      </c>
      <c r="D355" s="39">
        <v>85.774647887323937</v>
      </c>
      <c r="E355" s="115">
        <v>755</v>
      </c>
      <c r="F355" s="38">
        <v>595</v>
      </c>
      <c r="G355" s="39">
        <v>78.807947019867555</v>
      </c>
      <c r="H355" s="38">
        <v>725</v>
      </c>
      <c r="I355" s="39">
        <v>96.026490066225165</v>
      </c>
      <c r="J355" s="38">
        <v>607</v>
      </c>
      <c r="K355" s="39">
        <v>80.397350993377486</v>
      </c>
    </row>
    <row r="356" spans="1:237" ht="12.75" customHeight="1" x14ac:dyDescent="0.2">
      <c r="A356" s="34" t="s">
        <v>255</v>
      </c>
      <c r="B356" s="115">
        <v>238</v>
      </c>
      <c r="C356" s="115">
        <v>213</v>
      </c>
      <c r="D356" s="39">
        <v>89.495798319327733</v>
      </c>
      <c r="E356" s="115">
        <v>226</v>
      </c>
      <c r="F356" s="38">
        <v>194</v>
      </c>
      <c r="G356" s="39">
        <v>85.840707964601776</v>
      </c>
      <c r="H356" s="38">
        <v>216</v>
      </c>
      <c r="I356" s="39">
        <v>95.575221238938056</v>
      </c>
      <c r="J356" s="38">
        <v>196</v>
      </c>
      <c r="K356" s="39">
        <v>86.725663716814154</v>
      </c>
    </row>
    <row r="357" spans="1:237" ht="12.75" customHeight="1" x14ac:dyDescent="0.2">
      <c r="A357" s="34" t="s">
        <v>259</v>
      </c>
      <c r="B357" s="115">
        <v>214</v>
      </c>
      <c r="C357" s="115">
        <v>186</v>
      </c>
      <c r="D357" s="39">
        <v>86.915887850467286</v>
      </c>
      <c r="E357" s="115">
        <v>224</v>
      </c>
      <c r="F357" s="38">
        <v>194</v>
      </c>
      <c r="G357" s="39">
        <v>86.607142857142861</v>
      </c>
      <c r="H357" s="38">
        <v>215</v>
      </c>
      <c r="I357" s="39">
        <v>95.982142857142861</v>
      </c>
      <c r="J357" s="38">
        <v>197</v>
      </c>
      <c r="K357" s="39">
        <v>87.946428571428569</v>
      </c>
    </row>
    <row r="358" spans="1:237" ht="12.75" customHeight="1" x14ac:dyDescent="0.2">
      <c r="A358" s="34" t="s">
        <v>266</v>
      </c>
      <c r="B358" s="115">
        <v>180</v>
      </c>
      <c r="C358" s="115">
        <v>149</v>
      </c>
      <c r="D358" s="39">
        <v>82.777777777777771</v>
      </c>
      <c r="E358" s="115">
        <v>207</v>
      </c>
      <c r="F358" s="38">
        <v>162</v>
      </c>
      <c r="G358" s="39">
        <v>78.260869565217391</v>
      </c>
      <c r="H358" s="38">
        <v>194</v>
      </c>
      <c r="I358" s="39">
        <v>93.719806763285021</v>
      </c>
      <c r="J358" s="38">
        <v>166</v>
      </c>
      <c r="K358" s="39">
        <v>80.193236714975839</v>
      </c>
    </row>
    <row r="359" spans="1:237" ht="12.75" customHeight="1" x14ac:dyDescent="0.2">
      <c r="A359" s="34" t="s">
        <v>267</v>
      </c>
      <c r="B359" s="115">
        <v>219</v>
      </c>
      <c r="C359" s="115">
        <v>195</v>
      </c>
      <c r="D359" s="39">
        <v>89.041095890410958</v>
      </c>
      <c r="E359" s="115">
        <v>205</v>
      </c>
      <c r="F359" s="38">
        <v>177</v>
      </c>
      <c r="G359" s="39">
        <v>86.341463414634148</v>
      </c>
      <c r="H359" s="38">
        <v>194</v>
      </c>
      <c r="I359" s="39">
        <v>94.634146341463421</v>
      </c>
      <c r="J359" s="38">
        <v>179</v>
      </c>
      <c r="K359" s="39">
        <v>87.317073170731703</v>
      </c>
    </row>
    <row r="360" spans="1:237" ht="13.5" thickBot="1" x14ac:dyDescent="0.25">
      <c r="A360" s="40" t="s">
        <v>295</v>
      </c>
      <c r="B360" s="41">
        <f>SUM(B344:B359)</f>
        <v>6715</v>
      </c>
      <c r="C360" s="41">
        <f>SUM(C344:C359)</f>
        <v>5468</v>
      </c>
      <c r="D360" s="42">
        <f>100*(C360/B360)</f>
        <v>81.429635145197324</v>
      </c>
      <c r="E360" s="41">
        <f>SUM(E344:E359)</f>
        <v>7242</v>
      </c>
      <c r="F360" s="41">
        <f>SUM(F344:F359)</f>
        <v>5917</v>
      </c>
      <c r="G360" s="42">
        <f>(F360/E360)*100</f>
        <v>81.70394918530792</v>
      </c>
      <c r="H360" s="41">
        <f>SUM(H344:H359)</f>
        <v>6877</v>
      </c>
      <c r="I360" s="42">
        <f>(H360/E360)*100</f>
        <v>94.95995581331124</v>
      </c>
      <c r="J360" s="41">
        <f>SUM(J344:J359)</f>
        <v>6021</v>
      </c>
      <c r="K360" s="42">
        <f>(J360/E360)*100</f>
        <v>83.140016570008285</v>
      </c>
    </row>
    <row r="361" spans="1:237" s="28" customFormat="1" ht="25.5" customHeight="1" thickTop="1" x14ac:dyDescent="0.2">
      <c r="A361" s="138" t="s">
        <v>294</v>
      </c>
      <c r="B361" s="140" t="s">
        <v>458</v>
      </c>
      <c r="C361" s="134" t="s">
        <v>459</v>
      </c>
      <c r="D361" s="135"/>
      <c r="E361" s="136" t="s">
        <v>460</v>
      </c>
      <c r="F361" s="134" t="s">
        <v>461</v>
      </c>
      <c r="G361" s="135"/>
      <c r="H361" s="134" t="s">
        <v>462</v>
      </c>
      <c r="I361" s="144"/>
      <c r="J361" s="144"/>
      <c r="K361" s="135"/>
      <c r="L361" s="107"/>
      <c r="M361" s="107"/>
      <c r="N361" s="107"/>
      <c r="O361" s="107"/>
      <c r="P361" s="107"/>
      <c r="Q361" s="107"/>
      <c r="R361" s="107"/>
      <c r="S361" s="107"/>
      <c r="T361" s="107"/>
      <c r="U361" s="107"/>
      <c r="V361" s="107"/>
      <c r="W361" s="107"/>
      <c r="X361" s="107"/>
      <c r="Y361" s="107"/>
      <c r="Z361" s="107"/>
      <c r="AA361" s="107"/>
      <c r="AB361" s="107"/>
      <c r="AC361" s="107"/>
      <c r="AD361" s="107"/>
      <c r="AE361" s="107"/>
      <c r="AF361" s="107"/>
      <c r="AG361" s="107"/>
      <c r="AH361" s="107"/>
      <c r="AI361" s="107"/>
      <c r="AJ361" s="107"/>
      <c r="AK361" s="107"/>
      <c r="AL361" s="107"/>
      <c r="AM361" s="107"/>
      <c r="AN361" s="107"/>
      <c r="AO361" s="107"/>
      <c r="AP361" s="107"/>
      <c r="AQ361" s="107"/>
      <c r="AR361" s="107"/>
      <c r="AS361" s="107"/>
      <c r="AT361" s="107"/>
      <c r="AU361" s="107"/>
      <c r="AV361" s="107"/>
      <c r="AW361" s="107"/>
      <c r="AX361" s="107"/>
      <c r="AY361" s="107"/>
      <c r="AZ361" s="107"/>
      <c r="BA361" s="107"/>
      <c r="BB361" s="107"/>
      <c r="BC361" s="107"/>
      <c r="BD361" s="107"/>
      <c r="BE361" s="107"/>
      <c r="BF361" s="107"/>
      <c r="BG361" s="107"/>
      <c r="BH361" s="107"/>
      <c r="BI361" s="107"/>
      <c r="BJ361" s="107"/>
      <c r="BK361" s="107"/>
      <c r="BL361" s="107"/>
      <c r="BM361" s="107"/>
      <c r="BN361" s="107"/>
      <c r="BO361" s="107"/>
      <c r="BP361" s="107"/>
      <c r="BQ361" s="107"/>
      <c r="BR361" s="107"/>
      <c r="BS361" s="107"/>
      <c r="BT361" s="107"/>
      <c r="BU361" s="107"/>
      <c r="BV361" s="107"/>
      <c r="BW361" s="107"/>
      <c r="BX361" s="107"/>
      <c r="BY361" s="107"/>
      <c r="BZ361" s="107"/>
      <c r="CA361" s="107"/>
      <c r="CB361" s="107"/>
      <c r="CC361" s="107"/>
      <c r="CD361" s="107"/>
      <c r="CE361" s="107"/>
      <c r="CF361" s="107"/>
      <c r="CG361" s="107"/>
      <c r="CH361" s="107"/>
      <c r="CI361" s="107"/>
      <c r="CJ361" s="107"/>
      <c r="CK361" s="107"/>
      <c r="CL361" s="107"/>
      <c r="CM361" s="107"/>
      <c r="CN361" s="107"/>
      <c r="CO361" s="107"/>
      <c r="CP361" s="107"/>
      <c r="CQ361" s="107"/>
      <c r="CR361" s="107"/>
      <c r="CS361" s="107"/>
      <c r="CT361" s="107"/>
      <c r="CU361" s="107"/>
      <c r="CV361" s="107"/>
      <c r="CW361" s="107"/>
      <c r="CX361" s="107"/>
      <c r="CY361" s="107"/>
      <c r="CZ361" s="107"/>
      <c r="DA361" s="107"/>
      <c r="DB361" s="107"/>
      <c r="DC361" s="107"/>
      <c r="DD361" s="107"/>
      <c r="DE361" s="107"/>
      <c r="DF361" s="107"/>
      <c r="DG361" s="107"/>
      <c r="DH361" s="107"/>
      <c r="DI361" s="107"/>
      <c r="DJ361" s="107"/>
      <c r="DK361" s="107"/>
      <c r="DL361" s="107"/>
      <c r="DM361" s="107"/>
      <c r="DN361" s="107"/>
      <c r="DO361" s="107"/>
      <c r="DP361" s="107"/>
      <c r="DQ361" s="107"/>
      <c r="DR361" s="107"/>
      <c r="DS361" s="107"/>
      <c r="DT361" s="107"/>
      <c r="DU361" s="107"/>
      <c r="DV361" s="107"/>
      <c r="DW361" s="107"/>
      <c r="DX361" s="107"/>
      <c r="DY361" s="107"/>
      <c r="DZ361" s="107"/>
      <c r="EA361" s="107"/>
      <c r="EB361" s="107"/>
      <c r="EC361" s="107"/>
      <c r="ED361" s="107"/>
      <c r="EE361" s="107"/>
      <c r="EF361" s="107"/>
      <c r="EG361" s="107"/>
      <c r="EH361" s="107"/>
      <c r="EI361" s="107"/>
      <c r="EJ361" s="107"/>
      <c r="EK361" s="107"/>
      <c r="EL361" s="107"/>
      <c r="EM361" s="107"/>
      <c r="EN361" s="107"/>
      <c r="EO361" s="107"/>
      <c r="EP361" s="107"/>
      <c r="EQ361" s="107"/>
      <c r="ER361" s="107"/>
      <c r="ES361" s="107"/>
      <c r="ET361" s="107"/>
      <c r="EU361" s="107"/>
      <c r="EV361" s="107"/>
      <c r="EW361" s="107"/>
      <c r="EX361" s="107"/>
      <c r="EY361" s="107"/>
      <c r="EZ361" s="107"/>
      <c r="FA361" s="107"/>
      <c r="FB361" s="107"/>
      <c r="FC361" s="107"/>
      <c r="FD361" s="107"/>
      <c r="FE361" s="107"/>
      <c r="FF361" s="107"/>
      <c r="FG361" s="107"/>
      <c r="FH361" s="107"/>
      <c r="FI361" s="107"/>
      <c r="FJ361" s="107"/>
      <c r="FK361" s="107"/>
      <c r="FL361" s="107"/>
      <c r="FM361" s="107"/>
      <c r="FN361" s="107"/>
      <c r="FO361" s="107"/>
      <c r="FP361" s="107"/>
      <c r="FQ361" s="107"/>
      <c r="FR361" s="107"/>
      <c r="FS361" s="107"/>
      <c r="FT361" s="107"/>
      <c r="FU361" s="107"/>
      <c r="FV361" s="107"/>
      <c r="FW361" s="107"/>
      <c r="FX361" s="107"/>
      <c r="FY361" s="107"/>
      <c r="FZ361" s="107"/>
      <c r="GA361" s="107"/>
      <c r="GB361" s="107"/>
      <c r="GC361" s="107"/>
      <c r="GD361" s="107"/>
      <c r="GE361" s="107"/>
      <c r="GF361" s="107"/>
      <c r="GG361" s="107"/>
      <c r="GH361" s="107"/>
      <c r="GI361" s="107"/>
      <c r="GJ361" s="107"/>
      <c r="GK361" s="107"/>
      <c r="GL361" s="107"/>
      <c r="GM361" s="107"/>
      <c r="GN361" s="107"/>
      <c r="GO361" s="107"/>
      <c r="GP361" s="107"/>
      <c r="GQ361" s="107"/>
      <c r="GR361" s="107"/>
      <c r="GS361" s="107"/>
      <c r="GT361" s="107"/>
      <c r="GU361" s="107"/>
      <c r="GV361" s="107"/>
      <c r="GW361" s="107"/>
      <c r="GX361" s="107"/>
      <c r="GY361" s="107"/>
      <c r="GZ361" s="107"/>
      <c r="HA361" s="107"/>
      <c r="HB361" s="107"/>
      <c r="HC361" s="107"/>
      <c r="HD361" s="107"/>
      <c r="HE361" s="107"/>
      <c r="HF361" s="107"/>
      <c r="HG361" s="107"/>
      <c r="HH361" s="107"/>
      <c r="HI361" s="107"/>
      <c r="HJ361" s="107"/>
      <c r="HK361" s="107"/>
      <c r="HL361" s="107"/>
      <c r="HM361" s="107"/>
      <c r="HN361" s="107"/>
      <c r="HO361" s="107"/>
      <c r="HP361" s="107"/>
      <c r="HQ361" s="107"/>
      <c r="HR361" s="107"/>
      <c r="HS361" s="107"/>
      <c r="HT361" s="107"/>
      <c r="HU361" s="107"/>
      <c r="HV361" s="107"/>
      <c r="HW361" s="107"/>
      <c r="HX361" s="107"/>
      <c r="HY361" s="107"/>
      <c r="HZ361" s="107"/>
      <c r="IA361" s="107"/>
      <c r="IB361" s="107"/>
      <c r="IC361" s="107"/>
    </row>
    <row r="362" spans="1:237" s="108" customFormat="1" ht="25.5" customHeight="1" x14ac:dyDescent="0.2">
      <c r="A362" s="147"/>
      <c r="B362" s="148"/>
      <c r="C362" s="49" t="s">
        <v>392</v>
      </c>
      <c r="D362" s="50" t="s">
        <v>293</v>
      </c>
      <c r="E362" s="148"/>
      <c r="F362" s="51" t="s">
        <v>389</v>
      </c>
      <c r="G362" s="31" t="s">
        <v>293</v>
      </c>
      <c r="H362" s="51" t="s">
        <v>388</v>
      </c>
      <c r="I362" s="31" t="s">
        <v>293</v>
      </c>
      <c r="J362" s="51" t="s">
        <v>389</v>
      </c>
      <c r="K362" s="31" t="s">
        <v>293</v>
      </c>
    </row>
    <row r="363" spans="1:237" ht="18" x14ac:dyDescent="0.25">
      <c r="A363" s="33" t="s">
        <v>328</v>
      </c>
      <c r="B363" s="33"/>
      <c r="C363" s="35"/>
      <c r="D363" s="35"/>
      <c r="E363" s="34"/>
      <c r="F363" s="34"/>
      <c r="G363" s="35"/>
      <c r="H363" s="34"/>
      <c r="I363" s="35"/>
      <c r="J363" s="34"/>
      <c r="K363" s="35"/>
    </row>
    <row r="364" spans="1:237" x14ac:dyDescent="0.2">
      <c r="A364" s="34" t="s">
        <v>222</v>
      </c>
      <c r="B364" s="115">
        <v>331</v>
      </c>
      <c r="C364" s="115">
        <v>298</v>
      </c>
      <c r="D364" s="39">
        <v>90.030211480362539</v>
      </c>
      <c r="E364" s="115">
        <v>306</v>
      </c>
      <c r="F364" s="38">
        <v>275</v>
      </c>
      <c r="G364" s="39">
        <v>89.869281045751634</v>
      </c>
      <c r="H364" s="38">
        <v>293</v>
      </c>
      <c r="I364" s="39">
        <v>95.751633986928098</v>
      </c>
      <c r="J364" s="38">
        <v>276</v>
      </c>
      <c r="K364" s="39">
        <v>90.196078431372555</v>
      </c>
    </row>
    <row r="365" spans="1:237" x14ac:dyDescent="0.2">
      <c r="A365" s="34" t="s">
        <v>225</v>
      </c>
      <c r="B365" s="115">
        <v>139</v>
      </c>
      <c r="C365" s="115">
        <v>117</v>
      </c>
      <c r="D365" s="39">
        <v>84.172661870503603</v>
      </c>
      <c r="E365" s="115">
        <v>116</v>
      </c>
      <c r="F365" s="38">
        <v>101</v>
      </c>
      <c r="G365" s="39">
        <v>87.068965517241381</v>
      </c>
      <c r="H365" s="38">
        <v>114</v>
      </c>
      <c r="I365" s="39">
        <v>98.275862068965523</v>
      </c>
      <c r="J365" s="38">
        <v>103</v>
      </c>
      <c r="K365" s="39">
        <v>88.793103448275858</v>
      </c>
    </row>
    <row r="366" spans="1:237" x14ac:dyDescent="0.2">
      <c r="A366" s="34" t="s">
        <v>226</v>
      </c>
      <c r="B366" s="115">
        <v>305</v>
      </c>
      <c r="C366" s="115">
        <v>256</v>
      </c>
      <c r="D366" s="39">
        <v>83.93442622950819</v>
      </c>
      <c r="E366" s="115">
        <v>307</v>
      </c>
      <c r="F366" s="38">
        <v>260</v>
      </c>
      <c r="G366" s="39">
        <v>84.690553745928341</v>
      </c>
      <c r="H366" s="38">
        <v>294</v>
      </c>
      <c r="I366" s="39">
        <v>95.765472312703579</v>
      </c>
      <c r="J366" s="38">
        <v>266</v>
      </c>
      <c r="K366" s="39">
        <v>86.644951140065146</v>
      </c>
    </row>
    <row r="367" spans="1:237" x14ac:dyDescent="0.2">
      <c r="A367" s="34" t="s">
        <v>307</v>
      </c>
      <c r="B367" s="115">
        <v>1446</v>
      </c>
      <c r="C367" s="115">
        <v>1183</v>
      </c>
      <c r="D367" s="39">
        <v>81.811894882434302</v>
      </c>
      <c r="E367" s="115">
        <v>1502</v>
      </c>
      <c r="F367" s="38">
        <v>1162</v>
      </c>
      <c r="G367" s="39">
        <v>77.363515312916107</v>
      </c>
      <c r="H367" s="38">
        <v>1446</v>
      </c>
      <c r="I367" s="39">
        <v>96.271637816245004</v>
      </c>
      <c r="J367" s="38">
        <v>1186</v>
      </c>
      <c r="K367" s="39">
        <v>78.961384820239687</v>
      </c>
    </row>
    <row r="368" spans="1:237" x14ac:dyDescent="0.2">
      <c r="A368" s="34" t="s">
        <v>230</v>
      </c>
      <c r="B368" s="115">
        <v>273</v>
      </c>
      <c r="C368" s="115">
        <v>242</v>
      </c>
      <c r="D368" s="39">
        <v>88.644688644688642</v>
      </c>
      <c r="E368" s="115">
        <v>284</v>
      </c>
      <c r="F368" s="38">
        <v>241</v>
      </c>
      <c r="G368" s="39">
        <v>84.859154929577471</v>
      </c>
      <c r="H368" s="38">
        <v>274</v>
      </c>
      <c r="I368" s="39">
        <v>96.478873239436624</v>
      </c>
      <c r="J368" s="38">
        <v>244</v>
      </c>
      <c r="K368" s="39">
        <v>85.91549295774648</v>
      </c>
    </row>
    <row r="369" spans="1:237" x14ac:dyDescent="0.2">
      <c r="A369" s="34" t="s">
        <v>238</v>
      </c>
      <c r="B369" s="115">
        <v>297</v>
      </c>
      <c r="C369" s="115">
        <v>251</v>
      </c>
      <c r="D369" s="39">
        <v>84.511784511784512</v>
      </c>
      <c r="E369" s="115">
        <v>266</v>
      </c>
      <c r="F369" s="38">
        <v>209</v>
      </c>
      <c r="G369" s="39">
        <v>78.571428571428569</v>
      </c>
      <c r="H369" s="38">
        <v>251</v>
      </c>
      <c r="I369" s="39">
        <v>94.360902255639104</v>
      </c>
      <c r="J369" s="38">
        <v>223</v>
      </c>
      <c r="K369" s="39">
        <v>83.834586466165419</v>
      </c>
    </row>
    <row r="370" spans="1:237" x14ac:dyDescent="0.2">
      <c r="A370" s="34" t="s">
        <v>239</v>
      </c>
      <c r="B370" s="115">
        <v>244</v>
      </c>
      <c r="C370" s="115">
        <v>224</v>
      </c>
      <c r="D370" s="39">
        <v>91.803278688524586</v>
      </c>
      <c r="E370" s="115">
        <v>283</v>
      </c>
      <c r="F370" s="38">
        <v>258</v>
      </c>
      <c r="G370" s="39">
        <v>91.166077738515895</v>
      </c>
      <c r="H370" s="38">
        <v>279</v>
      </c>
      <c r="I370" s="39">
        <v>98.586572438162548</v>
      </c>
      <c r="J370" s="38">
        <v>258</v>
      </c>
      <c r="K370" s="39">
        <v>91.166077738515895</v>
      </c>
    </row>
    <row r="371" spans="1:237" x14ac:dyDescent="0.2">
      <c r="A371" s="34" t="s">
        <v>243</v>
      </c>
      <c r="B371" s="115">
        <v>426</v>
      </c>
      <c r="C371" s="115">
        <v>373</v>
      </c>
      <c r="D371" s="39">
        <v>87.558685446009392</v>
      </c>
      <c r="E371" s="115">
        <v>469</v>
      </c>
      <c r="F371" s="38">
        <v>412</v>
      </c>
      <c r="G371" s="39">
        <v>87.846481876332618</v>
      </c>
      <c r="H371" s="38">
        <v>459</v>
      </c>
      <c r="I371" s="39">
        <v>97.86780383795309</v>
      </c>
      <c r="J371" s="38">
        <v>413</v>
      </c>
      <c r="K371" s="39">
        <v>88.059701492537314</v>
      </c>
    </row>
    <row r="372" spans="1:237" x14ac:dyDescent="0.2">
      <c r="A372" s="34" t="s">
        <v>244</v>
      </c>
      <c r="B372" s="115">
        <v>172</v>
      </c>
      <c r="C372" s="115">
        <v>146</v>
      </c>
      <c r="D372" s="39">
        <v>84.883720930232556</v>
      </c>
      <c r="E372" s="115">
        <v>159</v>
      </c>
      <c r="F372" s="38">
        <v>139</v>
      </c>
      <c r="G372" s="39">
        <v>87.421383647798748</v>
      </c>
      <c r="H372" s="38">
        <v>152</v>
      </c>
      <c r="I372" s="39">
        <v>95.59748427672956</v>
      </c>
      <c r="J372" s="38">
        <v>141</v>
      </c>
      <c r="K372" s="39">
        <v>88.679245283018872</v>
      </c>
    </row>
    <row r="373" spans="1:237" x14ac:dyDescent="0.2">
      <c r="A373" s="34" t="s">
        <v>379</v>
      </c>
      <c r="B373" s="115">
        <v>838</v>
      </c>
      <c r="C373" s="115">
        <v>763</v>
      </c>
      <c r="D373" s="39">
        <v>91.050119331742238</v>
      </c>
      <c r="E373" s="115">
        <v>831</v>
      </c>
      <c r="F373" s="38">
        <v>719</v>
      </c>
      <c r="G373" s="39">
        <v>86.522262334536705</v>
      </c>
      <c r="H373" s="38">
        <v>805</v>
      </c>
      <c r="I373" s="39">
        <v>96.871239470517452</v>
      </c>
      <c r="J373" s="38">
        <v>731</v>
      </c>
      <c r="K373" s="39">
        <v>87.966305655836337</v>
      </c>
    </row>
    <row r="374" spans="1:237" x14ac:dyDescent="0.2">
      <c r="A374" s="34" t="s">
        <v>246</v>
      </c>
      <c r="B374" s="115">
        <v>233</v>
      </c>
      <c r="C374" s="115">
        <v>196</v>
      </c>
      <c r="D374" s="39">
        <v>84.12017167381974</v>
      </c>
      <c r="E374" s="115">
        <v>247</v>
      </c>
      <c r="F374" s="38">
        <v>195</v>
      </c>
      <c r="G374" s="39">
        <v>78.94736842105263</v>
      </c>
      <c r="H374" s="38">
        <v>242</v>
      </c>
      <c r="I374" s="39">
        <v>97.97570850202429</v>
      </c>
      <c r="J374" s="38">
        <v>196</v>
      </c>
      <c r="K374" s="39">
        <v>79.352226720647778</v>
      </c>
    </row>
    <row r="375" spans="1:237" x14ac:dyDescent="0.2">
      <c r="A375" s="34" t="s">
        <v>380</v>
      </c>
      <c r="B375" s="115">
        <v>596</v>
      </c>
      <c r="C375" s="115">
        <v>509</v>
      </c>
      <c r="D375" s="39">
        <v>85.402684563758385</v>
      </c>
      <c r="E375" s="115">
        <v>609</v>
      </c>
      <c r="F375" s="38">
        <v>518</v>
      </c>
      <c r="G375" s="39">
        <v>85.05747126436782</v>
      </c>
      <c r="H375" s="38">
        <v>595</v>
      </c>
      <c r="I375" s="39">
        <v>97.701149425287355</v>
      </c>
      <c r="J375" s="38">
        <v>520</v>
      </c>
      <c r="K375" s="39">
        <v>85.385878489326771</v>
      </c>
    </row>
    <row r="376" spans="1:237" x14ac:dyDescent="0.2">
      <c r="A376" s="34" t="s">
        <v>353</v>
      </c>
      <c r="B376" s="115">
        <v>856</v>
      </c>
      <c r="C376" s="115">
        <v>704</v>
      </c>
      <c r="D376" s="39">
        <v>82.242990654205613</v>
      </c>
      <c r="E376" s="115">
        <v>862</v>
      </c>
      <c r="F376" s="38">
        <v>719</v>
      </c>
      <c r="G376" s="39">
        <v>83.410672853828302</v>
      </c>
      <c r="H376" s="38">
        <v>841</v>
      </c>
      <c r="I376" s="39">
        <v>97.56380510440836</v>
      </c>
      <c r="J376" s="38">
        <v>722</v>
      </c>
      <c r="K376" s="39">
        <v>83.758700696055683</v>
      </c>
    </row>
    <row r="377" spans="1:237" x14ac:dyDescent="0.2">
      <c r="A377" s="34" t="s">
        <v>250</v>
      </c>
      <c r="B377" s="115">
        <v>272</v>
      </c>
      <c r="C377" s="115">
        <v>250</v>
      </c>
      <c r="D377" s="39">
        <v>91.911764705882348</v>
      </c>
      <c r="E377" s="115">
        <v>308</v>
      </c>
      <c r="F377" s="38">
        <v>273</v>
      </c>
      <c r="G377" s="39">
        <v>88.63636363636364</v>
      </c>
      <c r="H377" s="38">
        <v>296</v>
      </c>
      <c r="I377" s="39">
        <v>96.103896103896105</v>
      </c>
      <c r="J377" s="38">
        <v>281</v>
      </c>
      <c r="K377" s="39">
        <v>91.233766233766232</v>
      </c>
    </row>
    <row r="378" spans="1:237" x14ac:dyDescent="0.2">
      <c r="A378" s="34" t="s">
        <v>252</v>
      </c>
      <c r="B378" s="115">
        <v>865</v>
      </c>
      <c r="C378" s="115">
        <v>735</v>
      </c>
      <c r="D378" s="39">
        <v>84.971098265895961</v>
      </c>
      <c r="E378" s="115">
        <v>948</v>
      </c>
      <c r="F378" s="38">
        <v>804</v>
      </c>
      <c r="G378" s="39">
        <v>84.810126582278485</v>
      </c>
      <c r="H378" s="38">
        <v>925</v>
      </c>
      <c r="I378" s="39">
        <v>97.573839662447256</v>
      </c>
      <c r="J378" s="38">
        <v>816</v>
      </c>
      <c r="K378" s="39">
        <v>86.075949367088612</v>
      </c>
    </row>
    <row r="379" spans="1:237" x14ac:dyDescent="0.2">
      <c r="A379" s="34" t="s">
        <v>256</v>
      </c>
      <c r="B379" s="115">
        <v>294</v>
      </c>
      <c r="C379" s="115">
        <v>268</v>
      </c>
      <c r="D379" s="39">
        <v>91.156462585034021</v>
      </c>
      <c r="E379" s="115">
        <v>326</v>
      </c>
      <c r="F379" s="38">
        <v>297</v>
      </c>
      <c r="G379" s="39">
        <v>91.104294478527606</v>
      </c>
      <c r="H379" s="38">
        <v>318</v>
      </c>
      <c r="I379" s="39">
        <v>97.546012269938657</v>
      </c>
      <c r="J379" s="38">
        <v>296</v>
      </c>
      <c r="K379" s="39">
        <v>90.797546012269933</v>
      </c>
    </row>
    <row r="380" spans="1:237" x14ac:dyDescent="0.2">
      <c r="A380" s="34" t="s">
        <v>260</v>
      </c>
      <c r="B380" s="115">
        <v>2032</v>
      </c>
      <c r="C380" s="115">
        <v>1604</v>
      </c>
      <c r="D380" s="39">
        <v>78.937007874015748</v>
      </c>
      <c r="E380" s="115">
        <v>2145</v>
      </c>
      <c r="F380" s="38">
        <v>1594</v>
      </c>
      <c r="G380" s="39">
        <v>74.312354312354316</v>
      </c>
      <c r="H380" s="38">
        <v>2064</v>
      </c>
      <c r="I380" s="39">
        <v>96.223776223776227</v>
      </c>
      <c r="J380" s="38">
        <v>1633</v>
      </c>
      <c r="K380" s="39">
        <v>76.130536130536129</v>
      </c>
    </row>
    <row r="381" spans="1:237" x14ac:dyDescent="0.2">
      <c r="A381" s="34" t="s">
        <v>263</v>
      </c>
      <c r="B381" s="115">
        <v>350</v>
      </c>
      <c r="C381" s="115">
        <v>318</v>
      </c>
      <c r="D381" s="39">
        <v>90.857142857142861</v>
      </c>
      <c r="E381" s="115">
        <v>368</v>
      </c>
      <c r="F381" s="38">
        <v>333</v>
      </c>
      <c r="G381" s="39">
        <v>90.489130434782609</v>
      </c>
      <c r="H381" s="38">
        <v>355</v>
      </c>
      <c r="I381" s="39">
        <v>96.467391304347828</v>
      </c>
      <c r="J381" s="38">
        <v>333</v>
      </c>
      <c r="K381" s="39">
        <v>90.489130434782609</v>
      </c>
    </row>
    <row r="382" spans="1:237" x14ac:dyDescent="0.2">
      <c r="A382" s="34" t="s">
        <v>265</v>
      </c>
      <c r="B382" s="115">
        <v>452</v>
      </c>
      <c r="C382" s="115">
        <v>370</v>
      </c>
      <c r="D382" s="39">
        <v>81.858407079646014</v>
      </c>
      <c r="E382" s="115">
        <v>493</v>
      </c>
      <c r="F382" s="38">
        <v>414</v>
      </c>
      <c r="G382" s="39">
        <v>83.975659229208929</v>
      </c>
      <c r="H382" s="38">
        <v>475</v>
      </c>
      <c r="I382" s="39">
        <v>96.348884381338749</v>
      </c>
      <c r="J382" s="38">
        <v>420</v>
      </c>
      <c r="K382" s="39">
        <v>85.192697768762685</v>
      </c>
    </row>
    <row r="383" spans="1:237" ht="13.5" thickBot="1" x14ac:dyDescent="0.25">
      <c r="A383" s="40" t="s">
        <v>295</v>
      </c>
      <c r="B383" s="41">
        <f>SUM(B364:B382)</f>
        <v>10421</v>
      </c>
      <c r="C383" s="41">
        <f>SUM(C364:C382)</f>
        <v>8807</v>
      </c>
      <c r="D383" s="42">
        <f>100*(C383/B383)</f>
        <v>84.512042990116115</v>
      </c>
      <c r="E383" s="41">
        <f>SUM(E364:E382)</f>
        <v>10829</v>
      </c>
      <c r="F383" s="41">
        <f>SUM(F364:F382)</f>
        <v>8923</v>
      </c>
      <c r="G383" s="42">
        <f>(F383/E383)*100</f>
        <v>82.399113491550466</v>
      </c>
      <c r="H383" s="41">
        <f>SUM(H364:H382)</f>
        <v>10478</v>
      </c>
      <c r="I383" s="42">
        <f>(H383/E383)*100</f>
        <v>96.758703481392558</v>
      </c>
      <c r="J383" s="41">
        <f>SUM(J364:J382)</f>
        <v>9058</v>
      </c>
      <c r="K383" s="42">
        <f>(J383/E383)*100</f>
        <v>83.645765998707176</v>
      </c>
    </row>
    <row r="384" spans="1:237" s="28" customFormat="1" ht="25.5" customHeight="1" thickTop="1" x14ac:dyDescent="0.2">
      <c r="A384" s="138" t="s">
        <v>294</v>
      </c>
      <c r="B384" s="140" t="s">
        <v>458</v>
      </c>
      <c r="C384" s="134" t="s">
        <v>459</v>
      </c>
      <c r="D384" s="135"/>
      <c r="E384" s="136" t="s">
        <v>460</v>
      </c>
      <c r="F384" s="134" t="s">
        <v>461</v>
      </c>
      <c r="G384" s="135"/>
      <c r="H384" s="134" t="s">
        <v>462</v>
      </c>
      <c r="I384" s="144"/>
      <c r="J384" s="144"/>
      <c r="K384" s="135"/>
      <c r="L384" s="107"/>
      <c r="M384" s="107"/>
      <c r="N384" s="107"/>
      <c r="O384" s="107"/>
      <c r="P384" s="107"/>
      <c r="Q384" s="107"/>
      <c r="R384" s="107"/>
      <c r="S384" s="107"/>
      <c r="T384" s="107"/>
      <c r="U384" s="107"/>
      <c r="V384" s="107"/>
      <c r="W384" s="107"/>
      <c r="X384" s="107"/>
      <c r="Y384" s="107"/>
      <c r="Z384" s="107"/>
      <c r="AA384" s="107"/>
      <c r="AB384" s="107"/>
      <c r="AC384" s="107"/>
      <c r="AD384" s="107"/>
      <c r="AE384" s="107"/>
      <c r="AF384" s="107"/>
      <c r="AG384" s="107"/>
      <c r="AH384" s="107"/>
      <c r="AI384" s="107"/>
      <c r="AJ384" s="107"/>
      <c r="AK384" s="107"/>
      <c r="AL384" s="107"/>
      <c r="AM384" s="107"/>
      <c r="AN384" s="107"/>
      <c r="AO384" s="107"/>
      <c r="AP384" s="107"/>
      <c r="AQ384" s="107"/>
      <c r="AR384" s="107"/>
      <c r="AS384" s="107"/>
      <c r="AT384" s="107"/>
      <c r="AU384" s="107"/>
      <c r="AV384" s="107"/>
      <c r="AW384" s="107"/>
      <c r="AX384" s="107"/>
      <c r="AY384" s="107"/>
      <c r="AZ384" s="107"/>
      <c r="BA384" s="107"/>
      <c r="BB384" s="107"/>
      <c r="BC384" s="107"/>
      <c r="BD384" s="107"/>
      <c r="BE384" s="107"/>
      <c r="BF384" s="107"/>
      <c r="BG384" s="107"/>
      <c r="BH384" s="107"/>
      <c r="BI384" s="107"/>
      <c r="BJ384" s="107"/>
      <c r="BK384" s="107"/>
      <c r="BL384" s="107"/>
      <c r="BM384" s="107"/>
      <c r="BN384" s="107"/>
      <c r="BO384" s="107"/>
      <c r="BP384" s="107"/>
      <c r="BQ384" s="107"/>
      <c r="BR384" s="107"/>
      <c r="BS384" s="107"/>
      <c r="BT384" s="107"/>
      <c r="BU384" s="107"/>
      <c r="BV384" s="107"/>
      <c r="BW384" s="107"/>
      <c r="BX384" s="107"/>
      <c r="BY384" s="107"/>
      <c r="BZ384" s="107"/>
      <c r="CA384" s="107"/>
      <c r="CB384" s="107"/>
      <c r="CC384" s="107"/>
      <c r="CD384" s="107"/>
      <c r="CE384" s="107"/>
      <c r="CF384" s="107"/>
      <c r="CG384" s="107"/>
      <c r="CH384" s="107"/>
      <c r="CI384" s="107"/>
      <c r="CJ384" s="107"/>
      <c r="CK384" s="107"/>
      <c r="CL384" s="107"/>
      <c r="CM384" s="107"/>
      <c r="CN384" s="107"/>
      <c r="CO384" s="107"/>
      <c r="CP384" s="107"/>
      <c r="CQ384" s="107"/>
      <c r="CR384" s="107"/>
      <c r="CS384" s="107"/>
      <c r="CT384" s="107"/>
      <c r="CU384" s="107"/>
      <c r="CV384" s="107"/>
      <c r="CW384" s="107"/>
      <c r="CX384" s="107"/>
      <c r="CY384" s="107"/>
      <c r="CZ384" s="107"/>
      <c r="DA384" s="107"/>
      <c r="DB384" s="107"/>
      <c r="DC384" s="107"/>
      <c r="DD384" s="107"/>
      <c r="DE384" s="107"/>
      <c r="DF384" s="107"/>
      <c r="DG384" s="107"/>
      <c r="DH384" s="107"/>
      <c r="DI384" s="107"/>
      <c r="DJ384" s="107"/>
      <c r="DK384" s="107"/>
      <c r="DL384" s="107"/>
      <c r="DM384" s="107"/>
      <c r="DN384" s="107"/>
      <c r="DO384" s="107"/>
      <c r="DP384" s="107"/>
      <c r="DQ384" s="107"/>
      <c r="DR384" s="107"/>
      <c r="DS384" s="107"/>
      <c r="DT384" s="107"/>
      <c r="DU384" s="107"/>
      <c r="DV384" s="107"/>
      <c r="DW384" s="107"/>
      <c r="DX384" s="107"/>
      <c r="DY384" s="107"/>
      <c r="DZ384" s="107"/>
      <c r="EA384" s="107"/>
      <c r="EB384" s="107"/>
      <c r="EC384" s="107"/>
      <c r="ED384" s="107"/>
      <c r="EE384" s="107"/>
      <c r="EF384" s="107"/>
      <c r="EG384" s="107"/>
      <c r="EH384" s="107"/>
      <c r="EI384" s="107"/>
      <c r="EJ384" s="107"/>
      <c r="EK384" s="107"/>
      <c r="EL384" s="107"/>
      <c r="EM384" s="107"/>
      <c r="EN384" s="107"/>
      <c r="EO384" s="107"/>
      <c r="EP384" s="107"/>
      <c r="EQ384" s="107"/>
      <c r="ER384" s="107"/>
      <c r="ES384" s="107"/>
      <c r="ET384" s="107"/>
      <c r="EU384" s="107"/>
      <c r="EV384" s="107"/>
      <c r="EW384" s="107"/>
      <c r="EX384" s="107"/>
      <c r="EY384" s="107"/>
      <c r="EZ384" s="107"/>
      <c r="FA384" s="107"/>
      <c r="FB384" s="107"/>
      <c r="FC384" s="107"/>
      <c r="FD384" s="107"/>
      <c r="FE384" s="107"/>
      <c r="FF384" s="107"/>
      <c r="FG384" s="107"/>
      <c r="FH384" s="107"/>
      <c r="FI384" s="107"/>
      <c r="FJ384" s="107"/>
      <c r="FK384" s="107"/>
      <c r="FL384" s="107"/>
      <c r="FM384" s="107"/>
      <c r="FN384" s="107"/>
      <c r="FO384" s="107"/>
      <c r="FP384" s="107"/>
      <c r="FQ384" s="107"/>
      <c r="FR384" s="107"/>
      <c r="FS384" s="107"/>
      <c r="FT384" s="107"/>
      <c r="FU384" s="107"/>
      <c r="FV384" s="107"/>
      <c r="FW384" s="107"/>
      <c r="FX384" s="107"/>
      <c r="FY384" s="107"/>
      <c r="FZ384" s="107"/>
      <c r="GA384" s="107"/>
      <c r="GB384" s="107"/>
      <c r="GC384" s="107"/>
      <c r="GD384" s="107"/>
      <c r="GE384" s="107"/>
      <c r="GF384" s="107"/>
      <c r="GG384" s="107"/>
      <c r="GH384" s="107"/>
      <c r="GI384" s="107"/>
      <c r="GJ384" s="107"/>
      <c r="GK384" s="107"/>
      <c r="GL384" s="107"/>
      <c r="GM384" s="107"/>
      <c r="GN384" s="107"/>
      <c r="GO384" s="107"/>
      <c r="GP384" s="107"/>
      <c r="GQ384" s="107"/>
      <c r="GR384" s="107"/>
      <c r="GS384" s="107"/>
      <c r="GT384" s="107"/>
      <c r="GU384" s="107"/>
      <c r="GV384" s="107"/>
      <c r="GW384" s="107"/>
      <c r="GX384" s="107"/>
      <c r="GY384" s="107"/>
      <c r="GZ384" s="107"/>
      <c r="HA384" s="107"/>
      <c r="HB384" s="107"/>
      <c r="HC384" s="107"/>
      <c r="HD384" s="107"/>
      <c r="HE384" s="107"/>
      <c r="HF384" s="107"/>
      <c r="HG384" s="107"/>
      <c r="HH384" s="107"/>
      <c r="HI384" s="107"/>
      <c r="HJ384" s="107"/>
      <c r="HK384" s="107"/>
      <c r="HL384" s="107"/>
      <c r="HM384" s="107"/>
      <c r="HN384" s="107"/>
      <c r="HO384" s="107"/>
      <c r="HP384" s="107"/>
      <c r="HQ384" s="107"/>
      <c r="HR384" s="107"/>
      <c r="HS384" s="107"/>
      <c r="HT384" s="107"/>
      <c r="HU384" s="107"/>
      <c r="HV384" s="107"/>
      <c r="HW384" s="107"/>
      <c r="HX384" s="107"/>
      <c r="HY384" s="107"/>
      <c r="HZ384" s="107"/>
      <c r="IA384" s="107"/>
      <c r="IB384" s="107"/>
      <c r="IC384" s="107"/>
    </row>
    <row r="385" spans="1:11" s="108" customFormat="1" ht="25.5" customHeight="1" x14ac:dyDescent="0.2">
      <c r="A385" s="147"/>
      <c r="B385" s="148"/>
      <c r="C385" s="49" t="s">
        <v>392</v>
      </c>
      <c r="D385" s="50" t="s">
        <v>293</v>
      </c>
      <c r="E385" s="148"/>
      <c r="F385" s="51" t="s">
        <v>389</v>
      </c>
      <c r="G385" s="31" t="s">
        <v>293</v>
      </c>
      <c r="H385" s="51" t="s">
        <v>388</v>
      </c>
      <c r="I385" s="31" t="s">
        <v>293</v>
      </c>
      <c r="J385" s="51" t="s">
        <v>389</v>
      </c>
      <c r="K385" s="31" t="s">
        <v>293</v>
      </c>
    </row>
    <row r="386" spans="1:11" ht="18" x14ac:dyDescent="0.25">
      <c r="A386" s="33" t="s">
        <v>329</v>
      </c>
      <c r="B386" s="33"/>
      <c r="C386" s="35"/>
      <c r="D386" s="35"/>
      <c r="E386" s="34"/>
      <c r="F386" s="34"/>
      <c r="G386" s="35"/>
      <c r="H386" s="34"/>
      <c r="I386" s="35"/>
      <c r="J386" s="34"/>
      <c r="K386" s="35"/>
    </row>
    <row r="387" spans="1:11" x14ac:dyDescent="0.2">
      <c r="A387" s="34" t="s">
        <v>218</v>
      </c>
      <c r="B387" s="115">
        <v>188</v>
      </c>
      <c r="C387" s="115">
        <v>163</v>
      </c>
      <c r="D387" s="39">
        <v>86.702127659574472</v>
      </c>
      <c r="E387" s="115">
        <v>148</v>
      </c>
      <c r="F387" s="38">
        <v>136</v>
      </c>
      <c r="G387" s="39">
        <v>91.891891891891888</v>
      </c>
      <c r="H387" s="38">
        <v>144</v>
      </c>
      <c r="I387" s="39">
        <v>97.297297297297291</v>
      </c>
      <c r="J387" s="38">
        <v>138</v>
      </c>
      <c r="K387" s="39">
        <v>93.243243243243242</v>
      </c>
    </row>
    <row r="388" spans="1:11" x14ac:dyDescent="0.2">
      <c r="A388" s="34" t="s">
        <v>220</v>
      </c>
      <c r="B388" s="115">
        <v>197</v>
      </c>
      <c r="C388" s="115">
        <v>177</v>
      </c>
      <c r="D388" s="39">
        <v>89.847715736040612</v>
      </c>
      <c r="E388" s="115">
        <v>180</v>
      </c>
      <c r="F388" s="38">
        <v>164</v>
      </c>
      <c r="G388" s="39">
        <v>91.111111111111114</v>
      </c>
      <c r="H388" s="38">
        <v>174</v>
      </c>
      <c r="I388" s="39">
        <v>96.666666666666671</v>
      </c>
      <c r="J388" s="38">
        <v>165</v>
      </c>
      <c r="K388" s="39">
        <v>91.666666666666671</v>
      </c>
    </row>
    <row r="389" spans="1:11" x14ac:dyDescent="0.2">
      <c r="A389" s="34" t="s">
        <v>223</v>
      </c>
      <c r="B389" s="115">
        <v>343</v>
      </c>
      <c r="C389" s="115">
        <v>288</v>
      </c>
      <c r="D389" s="39">
        <v>83.965014577259481</v>
      </c>
      <c r="E389" s="115">
        <v>316</v>
      </c>
      <c r="F389" s="38">
        <v>284</v>
      </c>
      <c r="G389" s="39">
        <v>89.87341772151899</v>
      </c>
      <c r="H389" s="38">
        <v>307</v>
      </c>
      <c r="I389" s="39">
        <v>97.151898734177209</v>
      </c>
      <c r="J389" s="38">
        <v>284</v>
      </c>
      <c r="K389" s="39">
        <v>89.87341772151899</v>
      </c>
    </row>
    <row r="390" spans="1:11" x14ac:dyDescent="0.2">
      <c r="A390" s="34" t="s">
        <v>224</v>
      </c>
      <c r="B390" s="115">
        <v>218</v>
      </c>
      <c r="C390" s="115">
        <v>203</v>
      </c>
      <c r="D390" s="39">
        <v>93.11926605504587</v>
      </c>
      <c r="E390" s="115">
        <v>205</v>
      </c>
      <c r="F390" s="38">
        <v>190</v>
      </c>
      <c r="G390" s="39">
        <v>92.682926829268297</v>
      </c>
      <c r="H390" s="38">
        <v>202</v>
      </c>
      <c r="I390" s="39">
        <v>98.536585365853654</v>
      </c>
      <c r="J390" s="38">
        <v>190</v>
      </c>
      <c r="K390" s="39">
        <v>92.682926829268297</v>
      </c>
    </row>
    <row r="391" spans="1:11" x14ac:dyDescent="0.2">
      <c r="A391" s="34" t="s">
        <v>228</v>
      </c>
      <c r="B391" s="115">
        <v>191</v>
      </c>
      <c r="C391" s="115">
        <v>157</v>
      </c>
      <c r="D391" s="39">
        <v>82.198952879581157</v>
      </c>
      <c r="E391" s="115">
        <v>194</v>
      </c>
      <c r="F391" s="38">
        <v>156</v>
      </c>
      <c r="G391" s="39">
        <v>80.412371134020617</v>
      </c>
      <c r="H391" s="38">
        <v>179</v>
      </c>
      <c r="I391" s="39">
        <v>92.268041237113408</v>
      </c>
      <c r="J391" s="38">
        <v>158</v>
      </c>
      <c r="K391" s="39">
        <v>81.44329896907216</v>
      </c>
    </row>
    <row r="392" spans="1:11" x14ac:dyDescent="0.2">
      <c r="A392" s="34" t="s">
        <v>229</v>
      </c>
      <c r="B392" s="115">
        <v>318</v>
      </c>
      <c r="C392" s="115">
        <v>280</v>
      </c>
      <c r="D392" s="39">
        <v>88.050314465408803</v>
      </c>
      <c r="E392" s="115">
        <v>341</v>
      </c>
      <c r="F392" s="38">
        <v>295</v>
      </c>
      <c r="G392" s="39">
        <v>86.510263929618773</v>
      </c>
      <c r="H392" s="38">
        <v>333</v>
      </c>
      <c r="I392" s="39">
        <v>97.653958944281527</v>
      </c>
      <c r="J392" s="38">
        <v>303</v>
      </c>
      <c r="K392" s="39">
        <v>88.856304985337246</v>
      </c>
    </row>
    <row r="393" spans="1:11" x14ac:dyDescent="0.2">
      <c r="A393" s="34" t="s">
        <v>232</v>
      </c>
      <c r="B393" s="115">
        <v>181</v>
      </c>
      <c r="C393" s="115">
        <v>160</v>
      </c>
      <c r="D393" s="39">
        <v>88.39779005524862</v>
      </c>
      <c r="E393" s="115">
        <v>215</v>
      </c>
      <c r="F393" s="38">
        <v>197</v>
      </c>
      <c r="G393" s="39">
        <v>91.627906976744185</v>
      </c>
      <c r="H393" s="38">
        <v>208</v>
      </c>
      <c r="I393" s="39">
        <v>96.744186046511629</v>
      </c>
      <c r="J393" s="38">
        <v>199</v>
      </c>
      <c r="K393" s="39">
        <v>92.558139534883722</v>
      </c>
    </row>
    <row r="394" spans="1:11" x14ac:dyDescent="0.2">
      <c r="A394" s="34" t="s">
        <v>233</v>
      </c>
      <c r="B394" s="115">
        <v>2095</v>
      </c>
      <c r="C394" s="115">
        <v>1660</v>
      </c>
      <c r="D394" s="39">
        <v>79.23627684964201</v>
      </c>
      <c r="E394" s="115">
        <v>2238</v>
      </c>
      <c r="F394" s="38">
        <v>1794</v>
      </c>
      <c r="G394" s="39">
        <v>80.160857908847191</v>
      </c>
      <c r="H394" s="38">
        <v>2123</v>
      </c>
      <c r="I394" s="39">
        <v>94.861483467381589</v>
      </c>
      <c r="J394" s="38">
        <v>1836</v>
      </c>
      <c r="K394" s="39">
        <v>82.037533512064343</v>
      </c>
    </row>
    <row r="395" spans="1:11" x14ac:dyDescent="0.2">
      <c r="A395" s="34" t="s">
        <v>236</v>
      </c>
      <c r="B395" s="115">
        <v>377</v>
      </c>
      <c r="C395" s="115">
        <v>326</v>
      </c>
      <c r="D395" s="39">
        <v>86.472148541114052</v>
      </c>
      <c r="E395" s="115">
        <v>433</v>
      </c>
      <c r="F395" s="38">
        <v>373</v>
      </c>
      <c r="G395" s="39">
        <v>86.14318706697459</v>
      </c>
      <c r="H395" s="38">
        <v>412</v>
      </c>
      <c r="I395" s="39">
        <v>95.150115473441105</v>
      </c>
      <c r="J395" s="38">
        <v>378</v>
      </c>
      <c r="K395" s="39">
        <v>87.297921478060047</v>
      </c>
    </row>
    <row r="396" spans="1:11" x14ac:dyDescent="0.2">
      <c r="A396" s="34" t="s">
        <v>237</v>
      </c>
      <c r="B396" s="115">
        <v>312</v>
      </c>
      <c r="C396" s="115">
        <v>261</v>
      </c>
      <c r="D396" s="39">
        <v>83.65384615384616</v>
      </c>
      <c r="E396" s="115">
        <v>331</v>
      </c>
      <c r="F396" s="38">
        <v>301</v>
      </c>
      <c r="G396" s="39">
        <v>90.936555891238669</v>
      </c>
      <c r="H396" s="38">
        <v>327</v>
      </c>
      <c r="I396" s="39">
        <v>98.791540785498484</v>
      </c>
      <c r="J396" s="38">
        <v>303</v>
      </c>
      <c r="K396" s="39">
        <v>91.540785498489427</v>
      </c>
    </row>
    <row r="397" spans="1:11" x14ac:dyDescent="0.2">
      <c r="A397" s="34" t="s">
        <v>241</v>
      </c>
      <c r="B397" s="115">
        <v>154</v>
      </c>
      <c r="C397" s="115">
        <v>140</v>
      </c>
      <c r="D397" s="39">
        <v>90.909090909090907</v>
      </c>
      <c r="E397" s="115">
        <v>187</v>
      </c>
      <c r="F397" s="38">
        <v>171</v>
      </c>
      <c r="G397" s="39">
        <v>91.443850267379673</v>
      </c>
      <c r="H397" s="38">
        <v>182</v>
      </c>
      <c r="I397" s="39">
        <v>97.326203208556151</v>
      </c>
      <c r="J397" s="38">
        <v>172</v>
      </c>
      <c r="K397" s="39">
        <v>91.978609625668454</v>
      </c>
    </row>
    <row r="398" spans="1:11" x14ac:dyDescent="0.2">
      <c r="A398" s="34" t="s">
        <v>242</v>
      </c>
      <c r="B398" s="115">
        <v>875</v>
      </c>
      <c r="C398" s="115">
        <v>627</v>
      </c>
      <c r="D398" s="39">
        <v>71.657142857142858</v>
      </c>
      <c r="E398" s="115">
        <v>976</v>
      </c>
      <c r="F398" s="38">
        <v>804</v>
      </c>
      <c r="G398" s="39">
        <v>82.377049180327873</v>
      </c>
      <c r="H398" s="38">
        <v>933</v>
      </c>
      <c r="I398" s="39">
        <v>95.594262295081961</v>
      </c>
      <c r="J398" s="38">
        <v>808</v>
      </c>
      <c r="K398" s="39">
        <v>82.786885245901644</v>
      </c>
    </row>
    <row r="399" spans="1:11" x14ac:dyDescent="0.2">
      <c r="A399" s="34" t="s">
        <v>245</v>
      </c>
      <c r="B399" s="115">
        <v>210</v>
      </c>
      <c r="C399" s="115">
        <v>190</v>
      </c>
      <c r="D399" s="39">
        <v>90.476190476190482</v>
      </c>
      <c r="E399" s="115">
        <v>231</v>
      </c>
      <c r="F399" s="38">
        <v>212</v>
      </c>
      <c r="G399" s="39">
        <v>91.774891774891771</v>
      </c>
      <c r="H399" s="38">
        <v>229</v>
      </c>
      <c r="I399" s="39">
        <v>99.134199134199136</v>
      </c>
      <c r="J399" s="38">
        <v>218</v>
      </c>
      <c r="K399" s="39">
        <v>94.372294372294377</v>
      </c>
    </row>
    <row r="400" spans="1:11" x14ac:dyDescent="0.2">
      <c r="A400" s="34" t="s">
        <v>248</v>
      </c>
      <c r="B400" s="115">
        <v>270</v>
      </c>
      <c r="C400" s="115">
        <v>226</v>
      </c>
      <c r="D400" s="39">
        <v>83.703703703703709</v>
      </c>
      <c r="E400" s="115">
        <v>251</v>
      </c>
      <c r="F400" s="38">
        <v>224</v>
      </c>
      <c r="G400" s="39">
        <v>89.243027888446221</v>
      </c>
      <c r="H400" s="38">
        <v>246</v>
      </c>
      <c r="I400" s="39">
        <v>98.007968127490045</v>
      </c>
      <c r="J400" s="38">
        <v>229</v>
      </c>
      <c r="K400" s="39">
        <v>91.235059760956176</v>
      </c>
    </row>
    <row r="401" spans="1:237" x14ac:dyDescent="0.2">
      <c r="A401" s="34" t="s">
        <v>249</v>
      </c>
      <c r="B401" s="115">
        <v>167</v>
      </c>
      <c r="C401" s="115">
        <v>144</v>
      </c>
      <c r="D401" s="39">
        <v>86.227544910179645</v>
      </c>
      <c r="E401" s="115">
        <v>174</v>
      </c>
      <c r="F401" s="38">
        <v>150</v>
      </c>
      <c r="G401" s="39">
        <v>86.206896551724142</v>
      </c>
      <c r="H401" s="38">
        <v>168</v>
      </c>
      <c r="I401" s="39">
        <v>96.551724137931032</v>
      </c>
      <c r="J401" s="38">
        <v>152</v>
      </c>
      <c r="K401" s="39">
        <v>87.356321839080465</v>
      </c>
    </row>
    <row r="402" spans="1:237" x14ac:dyDescent="0.2">
      <c r="A402" s="34" t="s">
        <v>253</v>
      </c>
      <c r="B402" s="115">
        <v>138</v>
      </c>
      <c r="C402" s="115">
        <v>125</v>
      </c>
      <c r="D402" s="39">
        <v>90.579710144927532</v>
      </c>
      <c r="E402" s="115">
        <v>145</v>
      </c>
      <c r="F402" s="38">
        <v>135</v>
      </c>
      <c r="G402" s="39">
        <v>93.103448275862064</v>
      </c>
      <c r="H402" s="38">
        <v>145</v>
      </c>
      <c r="I402" s="39">
        <v>100</v>
      </c>
      <c r="J402" s="38">
        <v>135</v>
      </c>
      <c r="K402" s="39">
        <v>93.103448275862064</v>
      </c>
    </row>
    <row r="403" spans="1:237" x14ac:dyDescent="0.2">
      <c r="A403" s="34" t="s">
        <v>257</v>
      </c>
      <c r="B403" s="115">
        <v>225</v>
      </c>
      <c r="C403" s="115">
        <v>200</v>
      </c>
      <c r="D403" s="39">
        <v>88.888888888888886</v>
      </c>
      <c r="E403" s="115">
        <v>239</v>
      </c>
      <c r="F403" s="38">
        <v>216</v>
      </c>
      <c r="G403" s="39">
        <v>90.376569037656907</v>
      </c>
      <c r="H403" s="38">
        <v>233</v>
      </c>
      <c r="I403" s="39">
        <v>97.489539748953973</v>
      </c>
      <c r="J403" s="38">
        <v>219</v>
      </c>
      <c r="K403" s="39">
        <v>91.63179916317992</v>
      </c>
    </row>
    <row r="404" spans="1:237" x14ac:dyDescent="0.2">
      <c r="A404" s="34" t="s">
        <v>258</v>
      </c>
      <c r="B404" s="115">
        <v>204</v>
      </c>
      <c r="C404" s="115">
        <v>177</v>
      </c>
      <c r="D404" s="39">
        <v>86.764705882352942</v>
      </c>
      <c r="E404" s="115">
        <v>209</v>
      </c>
      <c r="F404" s="38">
        <v>193</v>
      </c>
      <c r="G404" s="39">
        <v>92.344497607655498</v>
      </c>
      <c r="H404" s="38">
        <v>206</v>
      </c>
      <c r="I404" s="39">
        <v>98.564593301435409</v>
      </c>
      <c r="J404" s="38">
        <v>194</v>
      </c>
      <c r="K404" s="39">
        <v>92.822966507177028</v>
      </c>
    </row>
    <row r="405" spans="1:237" x14ac:dyDescent="0.2">
      <c r="A405" s="34" t="s">
        <v>261</v>
      </c>
      <c r="B405" s="115">
        <v>297</v>
      </c>
      <c r="C405" s="115">
        <v>261</v>
      </c>
      <c r="D405" s="39">
        <v>87.878787878787875</v>
      </c>
      <c r="E405" s="115">
        <v>312</v>
      </c>
      <c r="F405" s="38">
        <v>274</v>
      </c>
      <c r="G405" s="39">
        <v>87.820512820512818</v>
      </c>
      <c r="H405" s="38">
        <v>304</v>
      </c>
      <c r="I405" s="39">
        <v>97.435897435897431</v>
      </c>
      <c r="J405" s="38">
        <v>279</v>
      </c>
      <c r="K405" s="39">
        <v>89.42307692307692</v>
      </c>
    </row>
    <row r="406" spans="1:237" x14ac:dyDescent="0.2">
      <c r="A406" s="34" t="s">
        <v>262</v>
      </c>
      <c r="B406" s="115">
        <v>468</v>
      </c>
      <c r="C406" s="115">
        <v>422</v>
      </c>
      <c r="D406" s="39">
        <v>90.17094017094017</v>
      </c>
      <c r="E406" s="115">
        <v>495</v>
      </c>
      <c r="F406" s="38">
        <v>437</v>
      </c>
      <c r="G406" s="39">
        <v>88.282828282828277</v>
      </c>
      <c r="H406" s="38">
        <v>481</v>
      </c>
      <c r="I406" s="39">
        <v>97.171717171717177</v>
      </c>
      <c r="J406" s="38">
        <v>444</v>
      </c>
      <c r="K406" s="39">
        <v>89.696969696969703</v>
      </c>
    </row>
    <row r="407" spans="1:237" x14ac:dyDescent="0.2">
      <c r="A407" s="34" t="s">
        <v>264</v>
      </c>
      <c r="B407" s="115">
        <v>184</v>
      </c>
      <c r="C407" s="115">
        <v>161</v>
      </c>
      <c r="D407" s="39">
        <v>87.5</v>
      </c>
      <c r="E407" s="115">
        <v>207</v>
      </c>
      <c r="F407" s="38">
        <v>188</v>
      </c>
      <c r="G407" s="39">
        <v>90.821256038647348</v>
      </c>
      <c r="H407" s="38">
        <v>199</v>
      </c>
      <c r="I407" s="39">
        <v>96.135265700483089</v>
      </c>
      <c r="J407" s="38">
        <v>188</v>
      </c>
      <c r="K407" s="39">
        <v>90.821256038647348</v>
      </c>
    </row>
    <row r="408" spans="1:237" ht="13.5" thickBot="1" x14ac:dyDescent="0.25">
      <c r="A408" s="40" t="s">
        <v>295</v>
      </c>
      <c r="B408" s="41">
        <f>SUM(B387:B407)</f>
        <v>7612</v>
      </c>
      <c r="C408" s="41">
        <f>SUM(C387:C407)</f>
        <v>6348</v>
      </c>
      <c r="D408" s="42">
        <f>100*(C408/B408)</f>
        <v>83.394640042038887</v>
      </c>
      <c r="E408" s="41">
        <f>SUM(E387:E407)</f>
        <v>8027</v>
      </c>
      <c r="F408" s="41">
        <f>SUM(F387:F407)</f>
        <v>6894</v>
      </c>
      <c r="G408" s="42">
        <f>(F408/E408)*100</f>
        <v>85.885137660396154</v>
      </c>
      <c r="H408" s="41">
        <f>SUM(H387:H407)</f>
        <v>7735</v>
      </c>
      <c r="I408" s="42">
        <f>(H408/E408)*100</f>
        <v>96.362277314065025</v>
      </c>
      <c r="J408" s="41">
        <f>SUM(J387:J407)</f>
        <v>6992</v>
      </c>
      <c r="K408" s="42">
        <f>(J408/E408)*100</f>
        <v>87.106017191977088</v>
      </c>
    </row>
    <row r="409" spans="1:237" s="28" customFormat="1" ht="25.5" customHeight="1" thickTop="1" x14ac:dyDescent="0.2">
      <c r="A409" s="138" t="s">
        <v>294</v>
      </c>
      <c r="B409" s="140" t="s">
        <v>458</v>
      </c>
      <c r="C409" s="134" t="s">
        <v>459</v>
      </c>
      <c r="D409" s="135"/>
      <c r="E409" s="136" t="s">
        <v>460</v>
      </c>
      <c r="F409" s="134" t="s">
        <v>461</v>
      </c>
      <c r="G409" s="135"/>
      <c r="H409" s="134" t="s">
        <v>462</v>
      </c>
      <c r="I409" s="144"/>
      <c r="J409" s="144"/>
      <c r="K409" s="135"/>
      <c r="L409" s="107"/>
      <c r="M409" s="107"/>
      <c r="N409" s="107"/>
      <c r="O409" s="107"/>
      <c r="P409" s="107"/>
      <c r="Q409" s="107"/>
      <c r="R409" s="107"/>
      <c r="S409" s="107"/>
      <c r="T409" s="107"/>
      <c r="U409" s="107"/>
      <c r="V409" s="107"/>
      <c r="W409" s="107"/>
      <c r="X409" s="107"/>
      <c r="Y409" s="107"/>
      <c r="Z409" s="107"/>
      <c r="AA409" s="107"/>
      <c r="AB409" s="107"/>
      <c r="AC409" s="107"/>
      <c r="AD409" s="107"/>
      <c r="AE409" s="107"/>
      <c r="AF409" s="107"/>
      <c r="AG409" s="107"/>
      <c r="AH409" s="107"/>
      <c r="AI409" s="107"/>
      <c r="AJ409" s="107"/>
      <c r="AK409" s="107"/>
      <c r="AL409" s="107"/>
      <c r="AM409" s="107"/>
      <c r="AN409" s="107"/>
      <c r="AO409" s="107"/>
      <c r="AP409" s="107"/>
      <c r="AQ409" s="107"/>
      <c r="AR409" s="107"/>
      <c r="AS409" s="107"/>
      <c r="AT409" s="107"/>
      <c r="AU409" s="107"/>
      <c r="AV409" s="107"/>
      <c r="AW409" s="107"/>
      <c r="AX409" s="107"/>
      <c r="AY409" s="107"/>
      <c r="AZ409" s="107"/>
      <c r="BA409" s="107"/>
      <c r="BB409" s="107"/>
      <c r="BC409" s="107"/>
      <c r="BD409" s="107"/>
      <c r="BE409" s="107"/>
      <c r="BF409" s="107"/>
      <c r="BG409" s="107"/>
      <c r="BH409" s="107"/>
      <c r="BI409" s="107"/>
      <c r="BJ409" s="107"/>
      <c r="BK409" s="107"/>
      <c r="BL409" s="107"/>
      <c r="BM409" s="107"/>
      <c r="BN409" s="107"/>
      <c r="BO409" s="107"/>
      <c r="BP409" s="107"/>
      <c r="BQ409" s="107"/>
      <c r="BR409" s="107"/>
      <c r="BS409" s="107"/>
      <c r="BT409" s="107"/>
      <c r="BU409" s="107"/>
      <c r="BV409" s="107"/>
      <c r="BW409" s="107"/>
      <c r="BX409" s="107"/>
      <c r="BY409" s="107"/>
      <c r="BZ409" s="107"/>
      <c r="CA409" s="107"/>
      <c r="CB409" s="107"/>
      <c r="CC409" s="107"/>
      <c r="CD409" s="107"/>
      <c r="CE409" s="107"/>
      <c r="CF409" s="107"/>
      <c r="CG409" s="107"/>
      <c r="CH409" s="107"/>
      <c r="CI409" s="107"/>
      <c r="CJ409" s="107"/>
      <c r="CK409" s="107"/>
      <c r="CL409" s="107"/>
      <c r="CM409" s="107"/>
      <c r="CN409" s="107"/>
      <c r="CO409" s="107"/>
      <c r="CP409" s="107"/>
      <c r="CQ409" s="107"/>
      <c r="CR409" s="107"/>
      <c r="CS409" s="107"/>
      <c r="CT409" s="107"/>
      <c r="CU409" s="107"/>
      <c r="CV409" s="107"/>
      <c r="CW409" s="107"/>
      <c r="CX409" s="107"/>
      <c r="CY409" s="107"/>
      <c r="CZ409" s="107"/>
      <c r="DA409" s="107"/>
      <c r="DB409" s="107"/>
      <c r="DC409" s="107"/>
      <c r="DD409" s="107"/>
      <c r="DE409" s="107"/>
      <c r="DF409" s="107"/>
      <c r="DG409" s="107"/>
      <c r="DH409" s="107"/>
      <c r="DI409" s="107"/>
      <c r="DJ409" s="107"/>
      <c r="DK409" s="107"/>
      <c r="DL409" s="107"/>
      <c r="DM409" s="107"/>
      <c r="DN409" s="107"/>
      <c r="DO409" s="107"/>
      <c r="DP409" s="107"/>
      <c r="DQ409" s="107"/>
      <c r="DR409" s="107"/>
      <c r="DS409" s="107"/>
      <c r="DT409" s="107"/>
      <c r="DU409" s="107"/>
      <c r="DV409" s="107"/>
      <c r="DW409" s="107"/>
      <c r="DX409" s="107"/>
      <c r="DY409" s="107"/>
      <c r="DZ409" s="107"/>
      <c r="EA409" s="107"/>
      <c r="EB409" s="107"/>
      <c r="EC409" s="107"/>
      <c r="ED409" s="107"/>
      <c r="EE409" s="107"/>
      <c r="EF409" s="107"/>
      <c r="EG409" s="107"/>
      <c r="EH409" s="107"/>
      <c r="EI409" s="107"/>
      <c r="EJ409" s="107"/>
      <c r="EK409" s="107"/>
      <c r="EL409" s="107"/>
      <c r="EM409" s="107"/>
      <c r="EN409" s="107"/>
      <c r="EO409" s="107"/>
      <c r="EP409" s="107"/>
      <c r="EQ409" s="107"/>
      <c r="ER409" s="107"/>
      <c r="ES409" s="107"/>
      <c r="ET409" s="107"/>
      <c r="EU409" s="107"/>
      <c r="EV409" s="107"/>
      <c r="EW409" s="107"/>
      <c r="EX409" s="107"/>
      <c r="EY409" s="107"/>
      <c r="EZ409" s="107"/>
      <c r="FA409" s="107"/>
      <c r="FB409" s="107"/>
      <c r="FC409" s="107"/>
      <c r="FD409" s="107"/>
      <c r="FE409" s="107"/>
      <c r="FF409" s="107"/>
      <c r="FG409" s="107"/>
      <c r="FH409" s="107"/>
      <c r="FI409" s="107"/>
      <c r="FJ409" s="107"/>
      <c r="FK409" s="107"/>
      <c r="FL409" s="107"/>
      <c r="FM409" s="107"/>
      <c r="FN409" s="107"/>
      <c r="FO409" s="107"/>
      <c r="FP409" s="107"/>
      <c r="FQ409" s="107"/>
      <c r="FR409" s="107"/>
      <c r="FS409" s="107"/>
      <c r="FT409" s="107"/>
      <c r="FU409" s="107"/>
      <c r="FV409" s="107"/>
      <c r="FW409" s="107"/>
      <c r="FX409" s="107"/>
      <c r="FY409" s="107"/>
      <c r="FZ409" s="107"/>
      <c r="GA409" s="107"/>
      <c r="GB409" s="107"/>
      <c r="GC409" s="107"/>
      <c r="GD409" s="107"/>
      <c r="GE409" s="107"/>
      <c r="GF409" s="107"/>
      <c r="GG409" s="107"/>
      <c r="GH409" s="107"/>
      <c r="GI409" s="107"/>
      <c r="GJ409" s="107"/>
      <c r="GK409" s="107"/>
      <c r="GL409" s="107"/>
      <c r="GM409" s="107"/>
      <c r="GN409" s="107"/>
      <c r="GO409" s="107"/>
      <c r="GP409" s="107"/>
      <c r="GQ409" s="107"/>
      <c r="GR409" s="107"/>
      <c r="GS409" s="107"/>
      <c r="GT409" s="107"/>
      <c r="GU409" s="107"/>
      <c r="GV409" s="107"/>
      <c r="GW409" s="107"/>
      <c r="GX409" s="107"/>
      <c r="GY409" s="107"/>
      <c r="GZ409" s="107"/>
      <c r="HA409" s="107"/>
      <c r="HB409" s="107"/>
      <c r="HC409" s="107"/>
      <c r="HD409" s="107"/>
      <c r="HE409" s="107"/>
      <c r="HF409" s="107"/>
      <c r="HG409" s="107"/>
      <c r="HH409" s="107"/>
      <c r="HI409" s="107"/>
      <c r="HJ409" s="107"/>
      <c r="HK409" s="107"/>
      <c r="HL409" s="107"/>
      <c r="HM409" s="107"/>
      <c r="HN409" s="107"/>
      <c r="HO409" s="107"/>
      <c r="HP409" s="107"/>
      <c r="HQ409" s="107"/>
      <c r="HR409" s="107"/>
      <c r="HS409" s="107"/>
      <c r="HT409" s="107"/>
      <c r="HU409" s="107"/>
      <c r="HV409" s="107"/>
      <c r="HW409" s="107"/>
      <c r="HX409" s="107"/>
      <c r="HY409" s="107"/>
      <c r="HZ409" s="107"/>
      <c r="IA409" s="107"/>
      <c r="IB409" s="107"/>
      <c r="IC409" s="107"/>
    </row>
    <row r="410" spans="1:237" s="108" customFormat="1" ht="25.5" customHeight="1" x14ac:dyDescent="0.2">
      <c r="A410" s="147"/>
      <c r="B410" s="148"/>
      <c r="C410" s="49" t="s">
        <v>392</v>
      </c>
      <c r="D410" s="50" t="s">
        <v>293</v>
      </c>
      <c r="E410" s="148"/>
      <c r="F410" s="51" t="s">
        <v>389</v>
      </c>
      <c r="G410" s="31" t="s">
        <v>293</v>
      </c>
      <c r="H410" s="51" t="s">
        <v>388</v>
      </c>
      <c r="I410" s="31" t="s">
        <v>293</v>
      </c>
      <c r="J410" s="51" t="s">
        <v>389</v>
      </c>
      <c r="K410" s="31" t="s">
        <v>293</v>
      </c>
    </row>
    <row r="411" spans="1:237" ht="18" x14ac:dyDescent="0.25">
      <c r="A411" s="33" t="s">
        <v>330</v>
      </c>
      <c r="B411" s="33"/>
      <c r="C411" s="35"/>
      <c r="D411" s="35"/>
      <c r="E411" s="34"/>
      <c r="F411" s="34"/>
      <c r="G411" s="35"/>
      <c r="H411" s="34"/>
      <c r="I411" s="35"/>
      <c r="J411" s="34"/>
      <c r="K411" s="35"/>
    </row>
    <row r="412" spans="1:237" x14ac:dyDescent="0.2">
      <c r="A412" s="34" t="s">
        <v>269</v>
      </c>
      <c r="B412" s="115">
        <v>120</v>
      </c>
      <c r="C412" s="115">
        <v>96</v>
      </c>
      <c r="D412" s="39">
        <v>80</v>
      </c>
      <c r="E412" s="115">
        <v>124</v>
      </c>
      <c r="F412" s="38">
        <v>105</v>
      </c>
      <c r="G412" s="39">
        <v>84.677419354838705</v>
      </c>
      <c r="H412" s="38">
        <v>120</v>
      </c>
      <c r="I412" s="39">
        <v>96.774193548387103</v>
      </c>
      <c r="J412" s="38">
        <v>106</v>
      </c>
      <c r="K412" s="39">
        <v>85.483870967741936</v>
      </c>
    </row>
    <row r="413" spans="1:237" x14ac:dyDescent="0.2">
      <c r="A413" s="34" t="s">
        <v>270</v>
      </c>
      <c r="B413" s="115">
        <v>77</v>
      </c>
      <c r="C413" s="115">
        <v>66</v>
      </c>
      <c r="D413" s="39">
        <v>85.714285714285708</v>
      </c>
      <c r="E413" s="115">
        <v>124</v>
      </c>
      <c r="F413" s="38">
        <v>113</v>
      </c>
      <c r="G413" s="39">
        <v>91.129032258064512</v>
      </c>
      <c r="H413" s="38">
        <v>121</v>
      </c>
      <c r="I413" s="39">
        <v>97.58064516129032</v>
      </c>
      <c r="J413" s="38">
        <v>115</v>
      </c>
      <c r="K413" s="39">
        <v>92.741935483870961</v>
      </c>
    </row>
    <row r="414" spans="1:237" x14ac:dyDescent="0.2">
      <c r="A414" s="34" t="s">
        <v>272</v>
      </c>
      <c r="B414" s="115">
        <v>257</v>
      </c>
      <c r="C414" s="115">
        <v>218</v>
      </c>
      <c r="D414" s="39">
        <v>84.824902723735406</v>
      </c>
      <c r="E414" s="115">
        <v>277</v>
      </c>
      <c r="F414" s="38">
        <v>217</v>
      </c>
      <c r="G414" s="39">
        <v>78.33935018050542</v>
      </c>
      <c r="H414" s="38">
        <v>261</v>
      </c>
      <c r="I414" s="39">
        <v>94.223826714801447</v>
      </c>
      <c r="J414" s="38">
        <v>224</v>
      </c>
      <c r="K414" s="39">
        <v>80.866425992779781</v>
      </c>
    </row>
    <row r="415" spans="1:237" x14ac:dyDescent="0.2">
      <c r="A415" s="34" t="s">
        <v>273</v>
      </c>
      <c r="B415" s="115">
        <v>136</v>
      </c>
      <c r="C415" s="115">
        <v>125</v>
      </c>
      <c r="D415" s="39">
        <v>91.911764705882348</v>
      </c>
      <c r="E415" s="115">
        <v>165</v>
      </c>
      <c r="F415" s="38">
        <v>144</v>
      </c>
      <c r="G415" s="39">
        <v>87.272727272727266</v>
      </c>
      <c r="H415" s="38">
        <v>160</v>
      </c>
      <c r="I415" s="39">
        <v>96.969696969696969</v>
      </c>
      <c r="J415" s="38">
        <v>143</v>
      </c>
      <c r="K415" s="39">
        <v>86.666666666666671</v>
      </c>
    </row>
    <row r="416" spans="1:237" x14ac:dyDescent="0.2">
      <c r="A416" s="34" t="s">
        <v>276</v>
      </c>
      <c r="B416" s="115">
        <v>364</v>
      </c>
      <c r="C416" s="115">
        <v>320</v>
      </c>
      <c r="D416" s="39">
        <v>87.912087912087912</v>
      </c>
      <c r="E416" s="115">
        <v>389</v>
      </c>
      <c r="F416" s="38">
        <v>344</v>
      </c>
      <c r="G416" s="39">
        <v>88.431876606683801</v>
      </c>
      <c r="H416" s="38">
        <v>377</v>
      </c>
      <c r="I416" s="39">
        <v>96.915167095115677</v>
      </c>
      <c r="J416" s="38">
        <v>349</v>
      </c>
      <c r="K416" s="39">
        <v>89.717223650385606</v>
      </c>
    </row>
    <row r="417" spans="1:237" x14ac:dyDescent="0.2">
      <c r="A417" s="34" t="s">
        <v>301</v>
      </c>
      <c r="B417" s="115">
        <v>299</v>
      </c>
      <c r="C417" s="115">
        <v>256</v>
      </c>
      <c r="D417" s="39">
        <v>85.618729096989966</v>
      </c>
      <c r="E417" s="115">
        <v>294</v>
      </c>
      <c r="F417" s="38">
        <v>261</v>
      </c>
      <c r="G417" s="39">
        <v>88.775510204081627</v>
      </c>
      <c r="H417" s="38">
        <v>284</v>
      </c>
      <c r="I417" s="39">
        <v>96.598639455782319</v>
      </c>
      <c r="J417" s="38">
        <v>262</v>
      </c>
      <c r="K417" s="39">
        <v>89.115646258503403</v>
      </c>
    </row>
    <row r="418" spans="1:237" x14ac:dyDescent="0.2">
      <c r="A418" s="34" t="s">
        <v>302</v>
      </c>
      <c r="B418" s="115">
        <v>205</v>
      </c>
      <c r="C418" s="115">
        <v>178</v>
      </c>
      <c r="D418" s="39">
        <v>86.829268292682926</v>
      </c>
      <c r="E418" s="115">
        <v>214</v>
      </c>
      <c r="F418" s="38">
        <v>187</v>
      </c>
      <c r="G418" s="39">
        <v>87.383177570093451</v>
      </c>
      <c r="H418" s="38">
        <v>205</v>
      </c>
      <c r="I418" s="39">
        <v>95.794392523364479</v>
      </c>
      <c r="J418" s="38">
        <v>186</v>
      </c>
      <c r="K418" s="39">
        <v>86.915887850467286</v>
      </c>
    </row>
    <row r="419" spans="1:237" x14ac:dyDescent="0.2">
      <c r="A419" s="34" t="s">
        <v>281</v>
      </c>
      <c r="B419" s="115">
        <v>149</v>
      </c>
      <c r="C419" s="115">
        <v>136</v>
      </c>
      <c r="D419" s="39">
        <v>91.275167785234899</v>
      </c>
      <c r="E419" s="115">
        <v>153</v>
      </c>
      <c r="F419" s="38">
        <v>141</v>
      </c>
      <c r="G419" s="39">
        <v>92.156862745098039</v>
      </c>
      <c r="H419" s="38">
        <v>149</v>
      </c>
      <c r="I419" s="39">
        <v>97.385620915032675</v>
      </c>
      <c r="J419" s="38">
        <v>141</v>
      </c>
      <c r="K419" s="39">
        <v>92.156862745098039</v>
      </c>
    </row>
    <row r="420" spans="1:237" x14ac:dyDescent="0.2">
      <c r="A420" s="34" t="s">
        <v>312</v>
      </c>
      <c r="B420" s="115">
        <v>406</v>
      </c>
      <c r="C420" s="115">
        <v>363</v>
      </c>
      <c r="D420" s="39">
        <v>89.408866995073893</v>
      </c>
      <c r="E420" s="115">
        <v>380</v>
      </c>
      <c r="F420" s="38">
        <v>343</v>
      </c>
      <c r="G420" s="39">
        <v>90.263157894736835</v>
      </c>
      <c r="H420" s="38">
        <v>369</v>
      </c>
      <c r="I420" s="39">
        <v>97.10526315789474</v>
      </c>
      <c r="J420" s="38">
        <v>345</v>
      </c>
      <c r="K420" s="39">
        <v>90.78947368421052</v>
      </c>
    </row>
    <row r="421" spans="1:237" x14ac:dyDescent="0.2">
      <c r="A421" s="34" t="s">
        <v>282</v>
      </c>
      <c r="B421" s="115">
        <v>155</v>
      </c>
      <c r="C421" s="115">
        <v>133</v>
      </c>
      <c r="D421" s="39">
        <v>85.806451612903231</v>
      </c>
      <c r="E421" s="115">
        <v>183</v>
      </c>
      <c r="F421" s="38">
        <v>155</v>
      </c>
      <c r="G421" s="39">
        <v>84.699453551912569</v>
      </c>
      <c r="H421" s="38">
        <v>176</v>
      </c>
      <c r="I421" s="39">
        <v>96.174863387978135</v>
      </c>
      <c r="J421" s="38">
        <v>157</v>
      </c>
      <c r="K421" s="39">
        <v>85.792349726775953</v>
      </c>
    </row>
    <row r="422" spans="1:237" x14ac:dyDescent="0.2">
      <c r="A422" s="34" t="s">
        <v>283</v>
      </c>
      <c r="B422" s="115">
        <v>566</v>
      </c>
      <c r="C422" s="115">
        <v>459</v>
      </c>
      <c r="D422" s="39">
        <v>81.095406360424022</v>
      </c>
      <c r="E422" s="115">
        <v>586</v>
      </c>
      <c r="F422" s="38">
        <v>463</v>
      </c>
      <c r="G422" s="39">
        <v>79.010238907849825</v>
      </c>
      <c r="H422" s="38">
        <v>552</v>
      </c>
      <c r="I422" s="39">
        <v>94.197952218430032</v>
      </c>
      <c r="J422" s="38">
        <v>477</v>
      </c>
      <c r="K422" s="39">
        <v>81.399317406143339</v>
      </c>
    </row>
    <row r="423" spans="1:237" x14ac:dyDescent="0.2">
      <c r="A423" s="34" t="s">
        <v>289</v>
      </c>
      <c r="B423" s="115">
        <v>908</v>
      </c>
      <c r="C423" s="115">
        <v>761</v>
      </c>
      <c r="D423" s="39">
        <v>83.810572687224663</v>
      </c>
      <c r="E423" s="115">
        <v>875</v>
      </c>
      <c r="F423" s="38">
        <v>733</v>
      </c>
      <c r="G423" s="39">
        <v>83.771428571428572</v>
      </c>
      <c r="H423" s="38">
        <v>848</v>
      </c>
      <c r="I423" s="39">
        <v>96.914285714285711</v>
      </c>
      <c r="J423" s="38">
        <v>743</v>
      </c>
      <c r="K423" s="39">
        <v>84.914285714285711</v>
      </c>
    </row>
    <row r="424" spans="1:237" x14ac:dyDescent="0.2">
      <c r="A424" s="34" t="s">
        <v>290</v>
      </c>
      <c r="B424" s="115">
        <v>410</v>
      </c>
      <c r="C424" s="115">
        <v>356</v>
      </c>
      <c r="D424" s="39">
        <v>86.829268292682926</v>
      </c>
      <c r="E424" s="115">
        <v>378</v>
      </c>
      <c r="F424" s="38">
        <v>332</v>
      </c>
      <c r="G424" s="39">
        <v>87.830687830687836</v>
      </c>
      <c r="H424" s="38">
        <v>375</v>
      </c>
      <c r="I424" s="39">
        <v>99.206349206349202</v>
      </c>
      <c r="J424" s="38">
        <v>336</v>
      </c>
      <c r="K424" s="39">
        <v>88.888888888888886</v>
      </c>
    </row>
    <row r="425" spans="1:237" x14ac:dyDescent="0.2">
      <c r="A425" s="34" t="s">
        <v>292</v>
      </c>
      <c r="B425" s="115">
        <v>401</v>
      </c>
      <c r="C425" s="115">
        <v>335</v>
      </c>
      <c r="D425" s="39">
        <v>83.54114713216957</v>
      </c>
      <c r="E425" s="115">
        <v>487</v>
      </c>
      <c r="F425" s="38">
        <v>411</v>
      </c>
      <c r="G425" s="39">
        <v>84.394250513347018</v>
      </c>
      <c r="H425" s="38">
        <v>469</v>
      </c>
      <c r="I425" s="39">
        <v>96.303901437371664</v>
      </c>
      <c r="J425" s="38">
        <v>414</v>
      </c>
      <c r="K425" s="39">
        <v>85.010266940451743</v>
      </c>
    </row>
    <row r="426" spans="1:237" ht="13.5" thickBot="1" x14ac:dyDescent="0.25">
      <c r="A426" s="40" t="s">
        <v>295</v>
      </c>
      <c r="B426" s="41">
        <f>SUM(B412:B425)</f>
        <v>4453</v>
      </c>
      <c r="C426" s="41">
        <f>SUM(C412:C425)</f>
        <v>3802</v>
      </c>
      <c r="D426" s="42">
        <f>100*(C426/B426)</f>
        <v>85.380642263642486</v>
      </c>
      <c r="E426" s="41">
        <f>SUM(E412:E425)</f>
        <v>4629</v>
      </c>
      <c r="F426" s="41">
        <f>SUM(F412:F425)</f>
        <v>3949</v>
      </c>
      <c r="G426" s="42">
        <f>(F426/E426)*100</f>
        <v>85.310002160293791</v>
      </c>
      <c r="H426" s="41">
        <f>SUM(H412:H425)</f>
        <v>4466</v>
      </c>
      <c r="I426" s="42">
        <f>(H426/E426)*100</f>
        <v>96.478721106070424</v>
      </c>
      <c r="J426" s="41">
        <f>SUM(J412:J425)</f>
        <v>3998</v>
      </c>
      <c r="K426" s="42">
        <f>(J426/E426)*100</f>
        <v>86.368546122272633</v>
      </c>
    </row>
    <row r="427" spans="1:237" s="28" customFormat="1" ht="25.5" customHeight="1" thickTop="1" x14ac:dyDescent="0.2">
      <c r="A427" s="138" t="s">
        <v>294</v>
      </c>
      <c r="B427" s="140" t="s">
        <v>458</v>
      </c>
      <c r="C427" s="134" t="s">
        <v>459</v>
      </c>
      <c r="D427" s="135"/>
      <c r="E427" s="136" t="s">
        <v>460</v>
      </c>
      <c r="F427" s="134" t="s">
        <v>461</v>
      </c>
      <c r="G427" s="135"/>
      <c r="H427" s="134" t="s">
        <v>462</v>
      </c>
      <c r="I427" s="144"/>
      <c r="J427" s="144"/>
      <c r="K427" s="135"/>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7"/>
      <c r="AY427" s="107"/>
      <c r="AZ427" s="107"/>
      <c r="BA427" s="107"/>
      <c r="BB427" s="107"/>
      <c r="BC427" s="107"/>
      <c r="BD427" s="107"/>
      <c r="BE427" s="107"/>
      <c r="BF427" s="107"/>
      <c r="BG427" s="107"/>
      <c r="BH427" s="107"/>
      <c r="BI427" s="107"/>
      <c r="BJ427" s="107"/>
      <c r="BK427" s="107"/>
      <c r="BL427" s="107"/>
      <c r="BM427" s="107"/>
      <c r="BN427" s="107"/>
      <c r="BO427" s="107"/>
      <c r="BP427" s="107"/>
      <c r="BQ427" s="107"/>
      <c r="BR427" s="107"/>
      <c r="BS427" s="107"/>
      <c r="BT427" s="107"/>
      <c r="BU427" s="107"/>
      <c r="BV427" s="107"/>
      <c r="BW427" s="107"/>
      <c r="BX427" s="107"/>
      <c r="BY427" s="107"/>
      <c r="BZ427" s="107"/>
      <c r="CA427" s="107"/>
      <c r="CB427" s="107"/>
      <c r="CC427" s="107"/>
      <c r="CD427" s="107"/>
      <c r="CE427" s="107"/>
      <c r="CF427" s="107"/>
      <c r="CG427" s="107"/>
      <c r="CH427" s="107"/>
      <c r="CI427" s="107"/>
      <c r="CJ427" s="107"/>
      <c r="CK427" s="107"/>
      <c r="CL427" s="107"/>
      <c r="CM427" s="107"/>
      <c r="CN427" s="107"/>
      <c r="CO427" s="107"/>
      <c r="CP427" s="107"/>
      <c r="CQ427" s="107"/>
      <c r="CR427" s="107"/>
      <c r="CS427" s="107"/>
      <c r="CT427" s="107"/>
      <c r="CU427" s="107"/>
      <c r="CV427" s="107"/>
      <c r="CW427" s="107"/>
      <c r="CX427" s="107"/>
      <c r="CY427" s="107"/>
      <c r="CZ427" s="107"/>
      <c r="DA427" s="107"/>
      <c r="DB427" s="107"/>
      <c r="DC427" s="107"/>
      <c r="DD427" s="107"/>
      <c r="DE427" s="107"/>
      <c r="DF427" s="107"/>
      <c r="DG427" s="107"/>
      <c r="DH427" s="107"/>
      <c r="DI427" s="107"/>
      <c r="DJ427" s="107"/>
      <c r="DK427" s="107"/>
      <c r="DL427" s="107"/>
      <c r="DM427" s="107"/>
      <c r="DN427" s="107"/>
      <c r="DO427" s="107"/>
      <c r="DP427" s="107"/>
      <c r="DQ427" s="107"/>
      <c r="DR427" s="107"/>
      <c r="DS427" s="107"/>
      <c r="DT427" s="107"/>
      <c r="DU427" s="107"/>
      <c r="DV427" s="107"/>
      <c r="DW427" s="107"/>
      <c r="DX427" s="107"/>
      <c r="DY427" s="107"/>
      <c r="DZ427" s="107"/>
      <c r="EA427" s="107"/>
      <c r="EB427" s="107"/>
      <c r="EC427" s="107"/>
      <c r="ED427" s="107"/>
      <c r="EE427" s="107"/>
      <c r="EF427" s="107"/>
      <c r="EG427" s="107"/>
      <c r="EH427" s="107"/>
      <c r="EI427" s="107"/>
      <c r="EJ427" s="107"/>
      <c r="EK427" s="107"/>
      <c r="EL427" s="107"/>
      <c r="EM427" s="107"/>
      <c r="EN427" s="107"/>
      <c r="EO427" s="107"/>
      <c r="EP427" s="107"/>
      <c r="EQ427" s="107"/>
      <c r="ER427" s="107"/>
      <c r="ES427" s="107"/>
      <c r="ET427" s="107"/>
      <c r="EU427" s="107"/>
      <c r="EV427" s="107"/>
      <c r="EW427" s="107"/>
      <c r="EX427" s="107"/>
      <c r="EY427" s="107"/>
      <c r="EZ427" s="107"/>
      <c r="FA427" s="107"/>
      <c r="FB427" s="107"/>
      <c r="FC427" s="107"/>
      <c r="FD427" s="107"/>
      <c r="FE427" s="107"/>
      <c r="FF427" s="107"/>
      <c r="FG427" s="107"/>
      <c r="FH427" s="107"/>
      <c r="FI427" s="107"/>
      <c r="FJ427" s="107"/>
      <c r="FK427" s="107"/>
      <c r="FL427" s="107"/>
      <c r="FM427" s="107"/>
      <c r="FN427" s="107"/>
      <c r="FO427" s="107"/>
      <c r="FP427" s="107"/>
      <c r="FQ427" s="107"/>
      <c r="FR427" s="107"/>
      <c r="FS427" s="107"/>
      <c r="FT427" s="107"/>
      <c r="FU427" s="107"/>
      <c r="FV427" s="107"/>
      <c r="FW427" s="107"/>
      <c r="FX427" s="107"/>
      <c r="FY427" s="107"/>
      <c r="FZ427" s="107"/>
      <c r="GA427" s="107"/>
      <c r="GB427" s="107"/>
      <c r="GC427" s="107"/>
      <c r="GD427" s="107"/>
      <c r="GE427" s="107"/>
      <c r="GF427" s="107"/>
      <c r="GG427" s="107"/>
      <c r="GH427" s="107"/>
      <c r="GI427" s="107"/>
      <c r="GJ427" s="107"/>
      <c r="GK427" s="107"/>
      <c r="GL427" s="107"/>
      <c r="GM427" s="107"/>
      <c r="GN427" s="107"/>
      <c r="GO427" s="107"/>
      <c r="GP427" s="107"/>
      <c r="GQ427" s="107"/>
      <c r="GR427" s="107"/>
      <c r="GS427" s="107"/>
      <c r="GT427" s="107"/>
      <c r="GU427" s="107"/>
      <c r="GV427" s="107"/>
      <c r="GW427" s="107"/>
      <c r="GX427" s="107"/>
      <c r="GY427" s="107"/>
      <c r="GZ427" s="107"/>
      <c r="HA427" s="107"/>
      <c r="HB427" s="107"/>
      <c r="HC427" s="107"/>
      <c r="HD427" s="107"/>
      <c r="HE427" s="107"/>
      <c r="HF427" s="107"/>
      <c r="HG427" s="107"/>
      <c r="HH427" s="107"/>
      <c r="HI427" s="107"/>
      <c r="HJ427" s="107"/>
      <c r="HK427" s="107"/>
      <c r="HL427" s="107"/>
      <c r="HM427" s="107"/>
      <c r="HN427" s="107"/>
      <c r="HO427" s="107"/>
      <c r="HP427" s="107"/>
      <c r="HQ427" s="107"/>
      <c r="HR427" s="107"/>
      <c r="HS427" s="107"/>
      <c r="HT427" s="107"/>
      <c r="HU427" s="107"/>
      <c r="HV427" s="107"/>
      <c r="HW427" s="107"/>
      <c r="HX427" s="107"/>
      <c r="HY427" s="107"/>
      <c r="HZ427" s="107"/>
      <c r="IA427" s="107"/>
      <c r="IB427" s="107"/>
      <c r="IC427" s="107"/>
    </row>
    <row r="428" spans="1:237" s="108" customFormat="1" ht="25.5" customHeight="1" x14ac:dyDescent="0.2">
      <c r="A428" s="147"/>
      <c r="B428" s="148"/>
      <c r="C428" s="49" t="s">
        <v>392</v>
      </c>
      <c r="D428" s="50" t="s">
        <v>293</v>
      </c>
      <c r="E428" s="148"/>
      <c r="F428" s="51" t="s">
        <v>389</v>
      </c>
      <c r="G428" s="31" t="s">
        <v>293</v>
      </c>
      <c r="H428" s="51" t="s">
        <v>388</v>
      </c>
      <c r="I428" s="31" t="s">
        <v>293</v>
      </c>
      <c r="J428" s="51" t="s">
        <v>389</v>
      </c>
      <c r="K428" s="31" t="s">
        <v>293</v>
      </c>
    </row>
    <row r="429" spans="1:237" ht="18" x14ac:dyDescent="0.25">
      <c r="A429" s="33" t="s">
        <v>496</v>
      </c>
      <c r="B429" s="33"/>
      <c r="C429" s="35"/>
      <c r="D429" s="35"/>
      <c r="E429" s="34"/>
      <c r="F429" s="34"/>
      <c r="G429" s="35"/>
      <c r="H429" s="34"/>
      <c r="I429" s="35"/>
      <c r="J429" s="34"/>
      <c r="K429" s="35"/>
    </row>
    <row r="430" spans="1:237" x14ac:dyDescent="0.2">
      <c r="A430" s="34" t="s">
        <v>268</v>
      </c>
      <c r="B430" s="115">
        <v>146</v>
      </c>
      <c r="C430" s="116">
        <v>127</v>
      </c>
      <c r="D430" s="39">
        <v>86.986301369863014</v>
      </c>
      <c r="E430" s="115">
        <v>133</v>
      </c>
      <c r="F430" s="38">
        <v>107</v>
      </c>
      <c r="G430" s="39">
        <v>80.451127819548873</v>
      </c>
      <c r="H430" s="38">
        <v>125</v>
      </c>
      <c r="I430" s="39">
        <v>93.984962406015043</v>
      </c>
      <c r="J430" s="38">
        <v>106</v>
      </c>
      <c r="K430" s="39">
        <v>79.699248120300751</v>
      </c>
    </row>
    <row r="431" spans="1:237" x14ac:dyDescent="0.2">
      <c r="A431" s="34" t="s">
        <v>368</v>
      </c>
      <c r="B431" s="115">
        <v>319</v>
      </c>
      <c r="C431" s="116">
        <v>259</v>
      </c>
      <c r="D431" s="39">
        <v>81.191222570532915</v>
      </c>
      <c r="E431" s="115">
        <v>334</v>
      </c>
      <c r="F431" s="38">
        <v>292</v>
      </c>
      <c r="G431" s="39">
        <v>87.425149700598809</v>
      </c>
      <c r="H431" s="38">
        <v>322</v>
      </c>
      <c r="I431" s="39">
        <v>96.407185628742511</v>
      </c>
      <c r="J431" s="38">
        <v>296</v>
      </c>
      <c r="K431" s="39">
        <v>88.622754491017957</v>
      </c>
    </row>
    <row r="432" spans="1:237" x14ac:dyDescent="0.2">
      <c r="A432" s="34" t="s">
        <v>271</v>
      </c>
      <c r="B432" s="115">
        <v>216</v>
      </c>
      <c r="C432" s="116">
        <v>158</v>
      </c>
      <c r="D432" s="39">
        <v>73.148148148148152</v>
      </c>
      <c r="E432" s="115">
        <v>237</v>
      </c>
      <c r="F432" s="38">
        <v>194</v>
      </c>
      <c r="G432" s="39">
        <v>81.856540084388186</v>
      </c>
      <c r="H432" s="38">
        <v>228</v>
      </c>
      <c r="I432" s="39">
        <v>96.202531645569621</v>
      </c>
      <c r="J432" s="38">
        <v>198</v>
      </c>
      <c r="K432" s="39">
        <v>83.544303797468359</v>
      </c>
    </row>
    <row r="433" spans="1:11" x14ac:dyDescent="0.2">
      <c r="A433" s="34" t="s">
        <v>332</v>
      </c>
      <c r="B433" s="115">
        <v>281</v>
      </c>
      <c r="C433" s="116">
        <v>234</v>
      </c>
      <c r="D433" s="39">
        <v>83.27402135231317</v>
      </c>
      <c r="E433" s="115">
        <v>264</v>
      </c>
      <c r="F433" s="38">
        <v>227</v>
      </c>
      <c r="G433" s="39">
        <v>85.984848484848484</v>
      </c>
      <c r="H433" s="38">
        <v>249</v>
      </c>
      <c r="I433" s="39">
        <v>94.318181818181813</v>
      </c>
      <c r="J433" s="38">
        <v>231</v>
      </c>
      <c r="K433" s="39">
        <v>87.5</v>
      </c>
    </row>
    <row r="434" spans="1:11" x14ac:dyDescent="0.2">
      <c r="A434" s="34" t="s">
        <v>274</v>
      </c>
      <c r="B434" s="115">
        <v>101</v>
      </c>
      <c r="C434" s="116">
        <v>81</v>
      </c>
      <c r="D434" s="39">
        <v>80.198019801980195</v>
      </c>
      <c r="E434" s="115">
        <v>93</v>
      </c>
      <c r="F434" s="38">
        <v>83</v>
      </c>
      <c r="G434" s="39">
        <v>89.247311827956992</v>
      </c>
      <c r="H434" s="38">
        <v>88</v>
      </c>
      <c r="I434" s="39">
        <v>94.623655913978496</v>
      </c>
      <c r="J434" s="38">
        <v>85</v>
      </c>
      <c r="K434" s="39">
        <v>91.397849462365585</v>
      </c>
    </row>
    <row r="435" spans="1:11" x14ac:dyDescent="0.2">
      <c r="A435" s="34" t="s">
        <v>275</v>
      </c>
      <c r="B435" s="115">
        <v>747</v>
      </c>
      <c r="C435" s="116">
        <v>547</v>
      </c>
      <c r="D435" s="39">
        <v>73.226238286479244</v>
      </c>
      <c r="E435" s="115">
        <v>737</v>
      </c>
      <c r="F435" s="38">
        <v>547</v>
      </c>
      <c r="G435" s="39">
        <v>74.219810040705568</v>
      </c>
      <c r="H435" s="38">
        <v>693</v>
      </c>
      <c r="I435" s="39">
        <v>94.02985074626865</v>
      </c>
      <c r="J435" s="38">
        <v>562</v>
      </c>
      <c r="K435" s="39">
        <v>76.255088195386705</v>
      </c>
    </row>
    <row r="436" spans="1:11" x14ac:dyDescent="0.2">
      <c r="A436" s="34" t="s">
        <v>277</v>
      </c>
      <c r="B436" s="115">
        <v>326</v>
      </c>
      <c r="C436" s="116">
        <v>218</v>
      </c>
      <c r="D436" s="39">
        <v>66.871165644171782</v>
      </c>
      <c r="E436" s="115">
        <v>384</v>
      </c>
      <c r="F436" s="38">
        <v>306</v>
      </c>
      <c r="G436" s="39">
        <v>79.6875</v>
      </c>
      <c r="H436" s="38">
        <v>354</v>
      </c>
      <c r="I436" s="39">
        <v>92.1875</v>
      </c>
      <c r="J436" s="38">
        <v>307</v>
      </c>
      <c r="K436" s="39">
        <v>79.947916666666671</v>
      </c>
    </row>
    <row r="437" spans="1:11" x14ac:dyDescent="0.2">
      <c r="A437" s="34" t="s">
        <v>278</v>
      </c>
      <c r="B437" s="115">
        <v>303</v>
      </c>
      <c r="C437" s="116">
        <v>234</v>
      </c>
      <c r="D437" s="39">
        <v>77.227722772277232</v>
      </c>
      <c r="E437" s="115">
        <v>292</v>
      </c>
      <c r="F437" s="38">
        <v>237</v>
      </c>
      <c r="G437" s="39">
        <v>81.164383561643831</v>
      </c>
      <c r="H437" s="38">
        <v>273</v>
      </c>
      <c r="I437" s="39">
        <v>93.493150684931507</v>
      </c>
      <c r="J437" s="38">
        <v>236</v>
      </c>
      <c r="K437" s="39">
        <v>80.821917808219183</v>
      </c>
    </row>
    <row r="438" spans="1:11" x14ac:dyDescent="0.2">
      <c r="A438" s="34" t="s">
        <v>279</v>
      </c>
      <c r="B438" s="115">
        <v>808</v>
      </c>
      <c r="C438" s="116">
        <v>651</v>
      </c>
      <c r="D438" s="39">
        <v>80.569306930693074</v>
      </c>
      <c r="E438" s="115">
        <v>891</v>
      </c>
      <c r="F438" s="38">
        <v>763</v>
      </c>
      <c r="G438" s="39">
        <v>85.634118967452295</v>
      </c>
      <c r="H438" s="38">
        <v>867</v>
      </c>
      <c r="I438" s="39">
        <v>97.306397306397301</v>
      </c>
      <c r="J438" s="38">
        <v>774</v>
      </c>
      <c r="K438" s="39">
        <v>86.868686868686865</v>
      </c>
    </row>
    <row r="439" spans="1:11" x14ac:dyDescent="0.2">
      <c r="A439" s="34" t="s">
        <v>280</v>
      </c>
      <c r="B439" s="115">
        <v>165</v>
      </c>
      <c r="C439" s="116">
        <v>139</v>
      </c>
      <c r="D439" s="39">
        <v>84.242424242424249</v>
      </c>
      <c r="E439" s="115">
        <v>177</v>
      </c>
      <c r="F439" s="38">
        <v>163</v>
      </c>
      <c r="G439" s="39">
        <v>92.090395480225993</v>
      </c>
      <c r="H439" s="38">
        <v>171</v>
      </c>
      <c r="I439" s="39">
        <v>96.610169491525426</v>
      </c>
      <c r="J439" s="38">
        <v>165</v>
      </c>
      <c r="K439" s="39">
        <v>93.220338983050851</v>
      </c>
    </row>
    <row r="440" spans="1:11" x14ac:dyDescent="0.2">
      <c r="A440" s="34" t="s">
        <v>284</v>
      </c>
      <c r="B440" s="115">
        <v>91</v>
      </c>
      <c r="C440" s="116">
        <v>75</v>
      </c>
      <c r="D440" s="39">
        <v>82.417582417582423</v>
      </c>
      <c r="E440" s="115">
        <v>91</v>
      </c>
      <c r="F440" s="38">
        <v>75</v>
      </c>
      <c r="G440" s="39">
        <v>82.417582417582423</v>
      </c>
      <c r="H440" s="38">
        <v>84</v>
      </c>
      <c r="I440" s="39">
        <v>92.307692307692307</v>
      </c>
      <c r="J440" s="38">
        <v>76</v>
      </c>
      <c r="K440" s="39">
        <v>83.516483516483518</v>
      </c>
    </row>
    <row r="441" spans="1:11" x14ac:dyDescent="0.2">
      <c r="A441" s="34" t="s">
        <v>285</v>
      </c>
      <c r="B441" s="115">
        <v>705</v>
      </c>
      <c r="C441" s="116">
        <v>571</v>
      </c>
      <c r="D441" s="39">
        <v>80.99290780141844</v>
      </c>
      <c r="E441" s="115">
        <v>756</v>
      </c>
      <c r="F441" s="38">
        <v>603</v>
      </c>
      <c r="G441" s="39">
        <v>79.761904761904759</v>
      </c>
      <c r="H441" s="38">
        <v>711</v>
      </c>
      <c r="I441" s="39">
        <v>94.047619047619051</v>
      </c>
      <c r="J441" s="38">
        <v>616</v>
      </c>
      <c r="K441" s="39">
        <v>81.481481481481481</v>
      </c>
    </row>
    <row r="442" spans="1:11" x14ac:dyDescent="0.2">
      <c r="A442" s="34" t="s">
        <v>286</v>
      </c>
      <c r="B442" s="115">
        <v>205</v>
      </c>
      <c r="C442" s="116">
        <v>169</v>
      </c>
      <c r="D442" s="39">
        <v>82.439024390243901</v>
      </c>
      <c r="E442" s="115">
        <v>174</v>
      </c>
      <c r="F442" s="38">
        <v>145</v>
      </c>
      <c r="G442" s="39">
        <v>83.333333333333329</v>
      </c>
      <c r="H442" s="38">
        <v>163</v>
      </c>
      <c r="I442" s="39">
        <v>93.678160919540232</v>
      </c>
      <c r="J442" s="38">
        <v>144</v>
      </c>
      <c r="K442" s="39">
        <v>82.758620689655174</v>
      </c>
    </row>
    <row r="443" spans="1:11" x14ac:dyDescent="0.2">
      <c r="A443" s="34" t="s">
        <v>287</v>
      </c>
      <c r="B443" s="115">
        <v>72</v>
      </c>
      <c r="C443" s="116">
        <v>51</v>
      </c>
      <c r="D443" s="39">
        <v>70.833333333333329</v>
      </c>
      <c r="E443" s="115">
        <v>81</v>
      </c>
      <c r="F443" s="38">
        <v>46</v>
      </c>
      <c r="G443" s="39">
        <v>56.790123456790127</v>
      </c>
      <c r="H443" s="38">
        <v>61</v>
      </c>
      <c r="I443" s="39">
        <v>75.308641975308646</v>
      </c>
      <c r="J443" s="38">
        <v>50</v>
      </c>
      <c r="K443" s="39">
        <v>61.728395061728392</v>
      </c>
    </row>
    <row r="444" spans="1:11" x14ac:dyDescent="0.2">
      <c r="A444" s="34" t="s">
        <v>288</v>
      </c>
      <c r="B444" s="115">
        <v>124</v>
      </c>
      <c r="C444" s="116">
        <v>101</v>
      </c>
      <c r="D444" s="39">
        <v>81.451612903225808</v>
      </c>
      <c r="E444" s="115">
        <v>125</v>
      </c>
      <c r="F444" s="38">
        <v>99</v>
      </c>
      <c r="G444" s="39">
        <v>79.2</v>
      </c>
      <c r="H444" s="38">
        <v>115</v>
      </c>
      <c r="I444" s="39">
        <v>92</v>
      </c>
      <c r="J444" s="38">
        <v>103</v>
      </c>
      <c r="K444" s="39">
        <v>82.4</v>
      </c>
    </row>
    <row r="445" spans="1:11" x14ac:dyDescent="0.2">
      <c r="A445" s="34" t="s">
        <v>291</v>
      </c>
      <c r="B445" s="115">
        <v>100</v>
      </c>
      <c r="C445" s="116">
        <v>86</v>
      </c>
      <c r="D445" s="39">
        <v>86</v>
      </c>
      <c r="E445" s="115">
        <v>127</v>
      </c>
      <c r="F445" s="38">
        <v>110</v>
      </c>
      <c r="G445" s="39">
        <v>86.614173228346459</v>
      </c>
      <c r="H445" s="38">
        <v>123</v>
      </c>
      <c r="I445" s="39">
        <v>96.850393700787407</v>
      </c>
      <c r="J445" s="38">
        <v>111</v>
      </c>
      <c r="K445" s="39">
        <v>87.4015748031496</v>
      </c>
    </row>
    <row r="446" spans="1:11" ht="13.5" thickBot="1" x14ac:dyDescent="0.25">
      <c r="A446" s="40" t="s">
        <v>295</v>
      </c>
      <c r="B446" s="41">
        <f>SUM(B430:B445)</f>
        <v>4709</v>
      </c>
      <c r="C446" s="41">
        <f>SUM(C430:C445)</f>
        <v>3701</v>
      </c>
      <c r="D446" s="42">
        <f>100*(C446/B446)</f>
        <v>78.59418135485241</v>
      </c>
      <c r="E446" s="41">
        <f>SUM(E430:E445)</f>
        <v>4896</v>
      </c>
      <c r="F446" s="41">
        <f>SUM(F430:F445)</f>
        <v>3997</v>
      </c>
      <c r="G446" s="42">
        <f>(F446/E446)*100</f>
        <v>81.638071895424829</v>
      </c>
      <c r="H446" s="41">
        <f>SUM(H430:H445)</f>
        <v>4627</v>
      </c>
      <c r="I446" s="42">
        <f>(H446/E446)*100</f>
        <v>94.505718954248366</v>
      </c>
      <c r="J446" s="41">
        <f>SUM(J430:J445)</f>
        <v>4060</v>
      </c>
      <c r="K446" s="42">
        <f>(J446/E446)*100</f>
        <v>82.924836601307192</v>
      </c>
    </row>
    <row r="447" spans="1:11" ht="13.5" thickTop="1" x14ac:dyDescent="0.2"/>
    <row r="448" spans="1:11" ht="13.5" thickBot="1" x14ac:dyDescent="0.25">
      <c r="A448" s="40" t="s">
        <v>313</v>
      </c>
      <c r="B448" s="41">
        <f>SUM(B19+B40+B56+B71+B89+B99+B125+B144+B163+B193+B213+B226+B236+B246+B257+B270+B292+B309+B323+B340+B360+B383+B408+B426+B446)</f>
        <v>174715</v>
      </c>
      <c r="C448" s="41">
        <f>SUM(C19+C40+C56+C71+C89+C99+C125+C144+C163+C193+C213+C226+C236+C246+C257+C270+C292+C309+C323+C340+C360+C383+C408+C426+C446)</f>
        <v>142225</v>
      </c>
      <c r="D448" s="42">
        <f>100*(C448/B448)</f>
        <v>81.404000801304988</v>
      </c>
      <c r="E448" s="41">
        <f>SUM(E19+E40+E56+E71+E89+E99+E125+E144+E163+E193+E213+E226+E236+E246+E257+E270+E292+E309+E323+E340+E360+E383+E408+E426+E446)</f>
        <v>183130</v>
      </c>
      <c r="F448" s="41">
        <f>SUM(F19+F40+F56+F71+F89+F99+F125+F144+F163+F193+F213+F226+F236+F246+F257+F270+F292+F309+F323+F340+F360+F383+F408+F426+F446)</f>
        <v>146262</v>
      </c>
      <c r="G448" s="42">
        <f>(F448/E448)*100</f>
        <v>79.867853437448815</v>
      </c>
      <c r="H448" s="41">
        <f>SUM(H19+H40+H56+H71+H89+H99+H125+H144+H163+H193+H213+H226+H236+H246+H257+H270+H292+H309+H323+H340+H360+H383+H408+H426+H446)</f>
        <v>173145</v>
      </c>
      <c r="I448" s="42">
        <f>(H448/E448)*100</f>
        <v>94.547589144323709</v>
      </c>
      <c r="J448" s="41">
        <f>SUM(J19+J40+J56+J71+J89+J99+J125+J144+J163+J193+J213+J226+J236+J246+J257+J270+J292+J309+J323+J340+J360+J383+J408+J426+J446)</f>
        <v>148951</v>
      </c>
      <c r="K448" s="42">
        <f>(J448/E448)*100</f>
        <v>81.336209250259387</v>
      </c>
    </row>
    <row r="449" spans="1:13" ht="13.5" thickTop="1" x14ac:dyDescent="0.2"/>
    <row r="450" spans="1:13" ht="15" x14ac:dyDescent="0.2">
      <c r="A450" s="91" t="s">
        <v>373</v>
      </c>
      <c r="C450" s="18"/>
      <c r="D450" s="2"/>
      <c r="E450" s="18"/>
      <c r="M450" s="18"/>
    </row>
  </sheetData>
  <mergeCells count="150">
    <mergeCell ref="A6:A7"/>
    <mergeCell ref="B6:B7"/>
    <mergeCell ref="C6:D6"/>
    <mergeCell ref="E6:E7"/>
    <mergeCell ref="F6:G6"/>
    <mergeCell ref="H6:K6"/>
    <mergeCell ref="A20:A21"/>
    <mergeCell ref="B20:B21"/>
    <mergeCell ref="C20:D20"/>
    <mergeCell ref="E20:E21"/>
    <mergeCell ref="F20:G20"/>
    <mergeCell ref="H20:K20"/>
    <mergeCell ref="A41:A42"/>
    <mergeCell ref="B41:B42"/>
    <mergeCell ref="C41:D41"/>
    <mergeCell ref="E41:E42"/>
    <mergeCell ref="F41:G41"/>
    <mergeCell ref="H41:K41"/>
    <mergeCell ref="A57:A58"/>
    <mergeCell ref="B57:B58"/>
    <mergeCell ref="C57:D57"/>
    <mergeCell ref="E57:E58"/>
    <mergeCell ref="F57:G57"/>
    <mergeCell ref="H57:K57"/>
    <mergeCell ref="A72:A73"/>
    <mergeCell ref="B72:B73"/>
    <mergeCell ref="C72:D72"/>
    <mergeCell ref="E72:E73"/>
    <mergeCell ref="F72:G72"/>
    <mergeCell ref="H72:K72"/>
    <mergeCell ref="A90:A91"/>
    <mergeCell ref="B90:B91"/>
    <mergeCell ref="C90:D90"/>
    <mergeCell ref="E90:E91"/>
    <mergeCell ref="F90:G90"/>
    <mergeCell ref="H90:K90"/>
    <mergeCell ref="A100:A101"/>
    <mergeCell ref="B100:B101"/>
    <mergeCell ref="C100:D100"/>
    <mergeCell ref="E100:E101"/>
    <mergeCell ref="F100:G100"/>
    <mergeCell ref="H100:K100"/>
    <mergeCell ref="A126:A127"/>
    <mergeCell ref="B126:B127"/>
    <mergeCell ref="C126:D126"/>
    <mergeCell ref="E126:E127"/>
    <mergeCell ref="F126:G126"/>
    <mergeCell ref="H126:K126"/>
    <mergeCell ref="A145:A146"/>
    <mergeCell ref="B145:B146"/>
    <mergeCell ref="C145:D145"/>
    <mergeCell ref="E145:E146"/>
    <mergeCell ref="F145:G145"/>
    <mergeCell ref="H145:K145"/>
    <mergeCell ref="A164:A165"/>
    <mergeCell ref="B164:B165"/>
    <mergeCell ref="C164:D164"/>
    <mergeCell ref="E164:E165"/>
    <mergeCell ref="F164:G164"/>
    <mergeCell ref="H164:K164"/>
    <mergeCell ref="A194:A195"/>
    <mergeCell ref="B194:B195"/>
    <mergeCell ref="C194:D194"/>
    <mergeCell ref="E194:E195"/>
    <mergeCell ref="F194:G194"/>
    <mergeCell ref="H194:K194"/>
    <mergeCell ref="A214:A215"/>
    <mergeCell ref="B214:B215"/>
    <mergeCell ref="C214:D214"/>
    <mergeCell ref="E214:E215"/>
    <mergeCell ref="F214:G214"/>
    <mergeCell ref="H214:K214"/>
    <mergeCell ref="A227:A228"/>
    <mergeCell ref="B227:B228"/>
    <mergeCell ref="C227:D227"/>
    <mergeCell ref="E227:E228"/>
    <mergeCell ref="F227:G227"/>
    <mergeCell ref="H227:K227"/>
    <mergeCell ref="A237:A238"/>
    <mergeCell ref="B237:B238"/>
    <mergeCell ref="C237:D237"/>
    <mergeCell ref="E237:E238"/>
    <mergeCell ref="F237:G237"/>
    <mergeCell ref="H237:K237"/>
    <mergeCell ref="A247:A248"/>
    <mergeCell ref="B247:B248"/>
    <mergeCell ref="C247:D247"/>
    <mergeCell ref="E247:E248"/>
    <mergeCell ref="F247:G247"/>
    <mergeCell ref="H247:K247"/>
    <mergeCell ref="A258:A259"/>
    <mergeCell ref="B258:B259"/>
    <mergeCell ref="C258:D258"/>
    <mergeCell ref="E258:E259"/>
    <mergeCell ref="F258:G258"/>
    <mergeCell ref="H258:K258"/>
    <mergeCell ref="A271:A272"/>
    <mergeCell ref="B271:B272"/>
    <mergeCell ref="C271:D271"/>
    <mergeCell ref="E271:E272"/>
    <mergeCell ref="F271:G271"/>
    <mergeCell ref="H271:K271"/>
    <mergeCell ref="A293:A294"/>
    <mergeCell ref="B293:B294"/>
    <mergeCell ref="C293:D293"/>
    <mergeCell ref="E293:E294"/>
    <mergeCell ref="F293:G293"/>
    <mergeCell ref="H293:K293"/>
    <mergeCell ref="A310:A311"/>
    <mergeCell ref="B310:B311"/>
    <mergeCell ref="C310:D310"/>
    <mergeCell ref="E310:E311"/>
    <mergeCell ref="F310:G310"/>
    <mergeCell ref="H310:K310"/>
    <mergeCell ref="A324:A325"/>
    <mergeCell ref="B324:B325"/>
    <mergeCell ref="C324:D324"/>
    <mergeCell ref="E324:E325"/>
    <mergeCell ref="F324:G324"/>
    <mergeCell ref="H324:K324"/>
    <mergeCell ref="A341:A342"/>
    <mergeCell ref="B341:B342"/>
    <mergeCell ref="C341:D341"/>
    <mergeCell ref="E341:E342"/>
    <mergeCell ref="F341:G341"/>
    <mergeCell ref="H341:K341"/>
    <mergeCell ref="A361:A362"/>
    <mergeCell ref="B361:B362"/>
    <mergeCell ref="C361:D361"/>
    <mergeCell ref="E361:E362"/>
    <mergeCell ref="F361:G361"/>
    <mergeCell ref="H361:K361"/>
    <mergeCell ref="A427:A428"/>
    <mergeCell ref="B427:B428"/>
    <mergeCell ref="C427:D427"/>
    <mergeCell ref="E427:E428"/>
    <mergeCell ref="F427:G427"/>
    <mergeCell ref="H427:K427"/>
    <mergeCell ref="A384:A385"/>
    <mergeCell ref="B384:B385"/>
    <mergeCell ref="C384:D384"/>
    <mergeCell ref="E384:E385"/>
    <mergeCell ref="F384:G384"/>
    <mergeCell ref="H384:K384"/>
    <mergeCell ref="A409:A410"/>
    <mergeCell ref="B409:B410"/>
    <mergeCell ref="C409:D409"/>
    <mergeCell ref="E409:E410"/>
    <mergeCell ref="F409:G409"/>
    <mergeCell ref="H409:K409"/>
  </mergeCells>
  <conditionalFormatting sqref="A1:A2 G6:G7 I6:I7 K6:K7 A6:A446 G20:G21 I20:I21 K20:K21 G41:G42 I41:I42 K41:K42 G57:G58 I57:I58 K57:K58 G72:G73 I72:I73 K72:K73 G90:G91 I90:I91 K90:K91 G100:G101 I100:I101 K100:K101 G126:G127 I126:I127 K126:K127 G145:G146 I145:I146 K145:K146 G164:G165 I164:I165 K164:K165 G194:G195 I194:I195 K194:K195 G214:G215 I214:I215 K214:K215 G227:G228 I227:I228 K227:K228 G237:G238 I237:I238 K237:K238 G247:G248 I247:I248 K247:K248 G258:G259 I258:I259 K258:K259 G271:G272 I271:I272 K271:K272 G293:G294 I293:I294 K293:K294 G310:G311 I310:I311 K310:K311 G324:G325 I324:I325 K324:K325 G341:G342 I341:I342 K341:K342 G361:G362 I361:I362 K361:K362 G384:G385 I384:I385 K384:K385 G409:G410 I409:I410 K409:K410 G427:G428 I427:I428 K427:K428 A448">
    <cfRule type="cellIs" dxfId="25" priority="18" stopIfTrue="1" operator="lessThan">
      <formula>0.9</formula>
    </cfRule>
  </conditionalFormatting>
  <conditionalFormatting sqref="A450">
    <cfRule type="cellIs" dxfId="24" priority="1" stopIfTrue="1" operator="lessThan">
      <formula>0.9</formula>
    </cfRule>
  </conditionalFormatting>
  <conditionalFormatting sqref="D9:D19 G9:G19 I9:I19 K9:K19 D23:D40 G23:G40 I23:I40 K23:K40 G60:G71 I60:I71 K60:K71 G75:G89 I75:I89 K75:K89 G103:G125 I103:I125 K103:K125 D129:D144 G129:G144 I129:I144 K129:K144 D148:D163 G148:G163 I148:I163 K148:K163 D167:D193 G167:G193 I167:I193 K167:K193 D197:D213 G197:G213 I197:I213 K197:K213 D217:D226 G217:G226 I217:I226 K217:K226 D230:D236 G230:G236 I230:I236 K230:K236 D240:D246 G240:G246 I240:I246 K240:K246 D250:D257 G250:G257 I250:I257 K250:K257 G261:G270 I261:I270 K261:K270 D274:D292 G274:G292 I274:I292 K274:K292 D296:D309 G296:G309 I296:I309 K296:K309 D313:D323 G313:G323 I313:I323 K313:K323 G327:G340 I327:I340 K327:K340 D344:D360 G344:G360 I344:I360 K344:K360 D364:D383 G364:G383 I364:I383 K364:K383 G387:G408 I387:I408 K387:K408 G412:G426 I412:I426 K412:K426 D430:D446 G430:G446 I430:I446 K430:K446 G448 I448 K448">
    <cfRule type="cellIs" dxfId="23" priority="19" stopIfTrue="1" operator="lessThan">
      <formula>90</formula>
    </cfRule>
  </conditionalFormatting>
  <conditionalFormatting sqref="D44:D56">
    <cfRule type="cellIs" dxfId="22" priority="11" stopIfTrue="1" operator="lessThan">
      <formula>90</formula>
    </cfRule>
  </conditionalFormatting>
  <conditionalFormatting sqref="D60:D71">
    <cfRule type="cellIs" dxfId="21" priority="10" stopIfTrue="1" operator="lessThan">
      <formula>90</formula>
    </cfRule>
  </conditionalFormatting>
  <conditionalFormatting sqref="D75:D89">
    <cfRule type="cellIs" dxfId="20" priority="9" stopIfTrue="1" operator="lessThan">
      <formula>90</formula>
    </cfRule>
  </conditionalFormatting>
  <conditionalFormatting sqref="D93:D99">
    <cfRule type="cellIs" dxfId="19" priority="8" stopIfTrue="1" operator="lessThan">
      <formula>90</formula>
    </cfRule>
  </conditionalFormatting>
  <conditionalFormatting sqref="D103:D125">
    <cfRule type="cellIs" dxfId="18" priority="7" stopIfTrue="1" operator="lessThan">
      <formula>90</formula>
    </cfRule>
  </conditionalFormatting>
  <conditionalFormatting sqref="D261:D270">
    <cfRule type="cellIs" dxfId="17" priority="6" stopIfTrue="1" operator="lessThan">
      <formula>90</formula>
    </cfRule>
  </conditionalFormatting>
  <conditionalFormatting sqref="D327:D340">
    <cfRule type="cellIs" dxfId="16" priority="5" stopIfTrue="1" operator="lessThan">
      <formula>90</formula>
    </cfRule>
  </conditionalFormatting>
  <conditionalFormatting sqref="D387:D408">
    <cfRule type="cellIs" dxfId="15" priority="4" stopIfTrue="1" operator="lessThan">
      <formula>90</formula>
    </cfRule>
  </conditionalFormatting>
  <conditionalFormatting sqref="D412:D426">
    <cfRule type="cellIs" dxfId="14" priority="3" stopIfTrue="1" operator="lessThan">
      <formula>90</formula>
    </cfRule>
  </conditionalFormatting>
  <conditionalFormatting sqref="D448">
    <cfRule type="cellIs" dxfId="13" priority="2" stopIfTrue="1" operator="lessThan">
      <formula>90</formula>
    </cfRule>
  </conditionalFormatting>
  <conditionalFormatting sqref="G44:G56">
    <cfRule type="cellIs" dxfId="12" priority="17" stopIfTrue="1" operator="lessThan">
      <formula>90</formula>
    </cfRule>
  </conditionalFormatting>
  <conditionalFormatting sqref="G93:G99">
    <cfRule type="cellIs" dxfId="11" priority="14" stopIfTrue="1" operator="lessThan">
      <formula>90</formula>
    </cfRule>
  </conditionalFormatting>
  <conditionalFormatting sqref="I44:I56">
    <cfRule type="cellIs" dxfId="10" priority="16" stopIfTrue="1" operator="lessThan">
      <formula>90</formula>
    </cfRule>
  </conditionalFormatting>
  <conditionalFormatting sqref="I93:I99">
    <cfRule type="cellIs" dxfId="9" priority="13" stopIfTrue="1" operator="lessThan">
      <formula>90</formula>
    </cfRule>
  </conditionalFormatting>
  <conditionalFormatting sqref="K44:K56">
    <cfRule type="cellIs" dxfId="8" priority="15" stopIfTrue="1" operator="lessThan">
      <formula>90</formula>
    </cfRule>
  </conditionalFormatting>
  <conditionalFormatting sqref="K93:K99">
    <cfRule type="cellIs" dxfId="7" priority="12" stopIfTrue="1" operator="lessThan">
      <formula>90</formula>
    </cfRule>
  </conditionalFormatting>
  <pageMargins left="0.78740157480314965" right="0.19685039370078741" top="0.78740157480314965" bottom="0.78740157480314965" header="0.51181102362204722" footer="0.51181102362204722"/>
  <pageSetup paperSize="9" scale="74" fitToHeight="17" orientation="landscape" r:id="rId1"/>
  <headerFooter alignWithMargins="0">
    <oddFooter>&amp;L&amp;"Times New Roman,Regular"&amp;9&amp;Z&amp;F&amp;C&amp;"Times New Roman,Regular"&amp;9&amp;A</oddFooter>
  </headerFooter>
  <rowBreaks count="25" manualBreakCount="25">
    <brk id="19" max="16383" man="1"/>
    <brk id="40" max="16383" man="1"/>
    <brk id="56" max="16383" man="1"/>
    <brk id="71" max="16383" man="1"/>
    <brk id="89" max="16383" man="1"/>
    <brk id="99" max="16383" man="1"/>
    <brk id="125" max="16383" man="1"/>
    <brk id="144" max="16383" man="1"/>
    <brk id="163" max="16383" man="1"/>
    <brk id="193" max="16383" man="1"/>
    <brk id="213" max="16383" man="1"/>
    <brk id="226" max="16383" man="1"/>
    <brk id="236" max="16383" man="1"/>
    <brk id="246" max="16383" man="1"/>
    <brk id="257" max="16383" man="1"/>
    <brk id="270" max="16383" man="1"/>
    <brk id="292" max="16383" man="1"/>
    <brk id="309" max="16383" man="1"/>
    <brk id="323" max="16383" man="1"/>
    <brk id="340" max="16383" man="1"/>
    <brk id="360" max="16383" man="1"/>
    <brk id="383" max="16383" man="1"/>
    <brk id="408" max="16383" man="1"/>
    <brk id="426" max="16383" man="1"/>
    <brk id="44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VOORBLAD</vt:lpstr>
      <vt:lpstr>% anoniem naar JGZ-organisatie</vt:lpstr>
      <vt:lpstr>cohort 2025-2026+2024</vt:lpstr>
      <vt:lpstr>cohort 2023</vt:lpstr>
      <vt:lpstr>cohort 2020+2015</vt:lpstr>
      <vt:lpstr>cohort 2014+2010</vt:lpstr>
      <vt:lpstr>DKT 2025</vt:lpstr>
      <vt:lpstr>cohort 2023_zonder lft</vt:lpstr>
      <vt:lpstr>cohort 2020+2015_zonder lft</vt:lpstr>
      <vt:lpstr>cohort 2014+2010_zonder lft</vt:lpstr>
      <vt:lpstr>cohort 2025-2026+2024_tijd</vt:lpstr>
      <vt:lpstr>'cohort 2014+2010'!Print_Titles</vt:lpstr>
      <vt:lpstr>'cohort 2014+2010_zonder lft'!Print_Titles</vt:lpstr>
      <vt:lpstr>'cohort 2020+2015'!Print_Titles</vt:lpstr>
      <vt:lpstr>'cohort 2020+2015_zonder lft'!Print_Titles</vt:lpstr>
      <vt:lpstr>'cohort 2023'!Print_Titles</vt:lpstr>
      <vt:lpstr>'cohort 2023_zonder lft'!Print_Titles</vt:lpstr>
      <vt:lpstr>'cohort 2025-2026+2024'!Print_Titles</vt:lpstr>
      <vt:lpstr>'cohort 2025-2026+2024_tijd'!Print_Titles</vt:lpstr>
      <vt:lpstr>'DKT 2025'!Print_Titles</vt:lpstr>
    </vt:vector>
  </TitlesOfParts>
  <Company>RIVM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Zwakhals</dc:creator>
  <cp:lastModifiedBy>Alies van Lier</cp:lastModifiedBy>
  <cp:lastPrinted>2025-05-19T19:30:54Z</cp:lastPrinted>
  <dcterms:created xsi:type="dcterms:W3CDTF">2005-12-21T13:26:30Z</dcterms:created>
  <dcterms:modified xsi:type="dcterms:W3CDTF">2026-06-24T13:22:50Z</dcterms:modified>
</cp:coreProperties>
</file>